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【SRTP国创省创】\2017立项项目\【结题】\"/>
    </mc:Choice>
  </mc:AlternateContent>
  <bookViews>
    <workbookView xWindow="0" yWindow="0" windowWidth="19200" windowHeight="11280"/>
  </bookViews>
  <sheets>
    <sheet name="答辩结果 (上网)" sheetId="1" r:id="rId1"/>
  </sheets>
  <definedNames>
    <definedName name="_xlnm._FilterDatabase" localSheetId="0" hidden="1">'答辩结果 (上网)'!$A$2:$J$2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/>
  <c r="J26" i="1"/>
  <c r="J24" i="1"/>
  <c r="J23" i="1"/>
  <c r="J21" i="1"/>
  <c r="J19" i="1"/>
  <c r="J18" i="1"/>
  <c r="J17" i="1"/>
  <c r="J16" i="1"/>
  <c r="J15" i="1"/>
  <c r="J12" i="1"/>
  <c r="J11" i="1"/>
  <c r="J10" i="1"/>
  <c r="J9" i="1"/>
  <c r="J8" i="1"/>
  <c r="J7" i="1"/>
  <c r="J4" i="1"/>
  <c r="J3" i="1"/>
</calcChain>
</file>

<file path=xl/sharedStrings.xml><?xml version="1.0" encoding="utf-8"?>
<sst xmlns="http://schemas.openxmlformats.org/spreadsheetml/2006/main" count="228" uniqueCount="106">
  <si>
    <r>
      <t>2017</t>
    </r>
    <r>
      <rPr>
        <sz val="10"/>
        <rFont val="宋体"/>
        <family val="3"/>
        <charset val="134"/>
      </rPr>
      <t>年立项的各类科研训练项目结题结果列表</t>
    </r>
    <phoneticPr fontId="2" type="noConversion"/>
  </si>
  <si>
    <t>学院</t>
  </si>
  <si>
    <t>项目编号</t>
  </si>
  <si>
    <t>答辩地点</t>
    <phoneticPr fontId="2" type="noConversion"/>
  </si>
  <si>
    <t>抽签顺序</t>
    <phoneticPr fontId="2" type="noConversion"/>
  </si>
  <si>
    <t>项目名称</t>
  </si>
  <si>
    <t>项目经费</t>
  </si>
  <si>
    <t>等级</t>
    <phoneticPr fontId="2" type="noConversion"/>
  </si>
  <si>
    <t>评审结果</t>
    <phoneticPr fontId="2" type="noConversion"/>
  </si>
  <si>
    <t>评语</t>
    <phoneticPr fontId="2" type="noConversion"/>
  </si>
  <si>
    <t>可报销总金额</t>
    <phoneticPr fontId="2" type="noConversion"/>
  </si>
  <si>
    <t>浙江大学Y24013基于双目体视三维测量系统基线长度对测量的影响分析#</t>
    <phoneticPr fontId="0" type="noConversion"/>
  </si>
  <si>
    <t>第二组教三338</t>
    <phoneticPr fontId="2" type="noConversion"/>
  </si>
  <si>
    <t>800</t>
  </si>
  <si>
    <t>良好</t>
    <phoneticPr fontId="2" type="noConversion"/>
  </si>
  <si>
    <t>通过</t>
    <phoneticPr fontId="2" type="noConversion"/>
  </si>
  <si>
    <t>完成了模型，装置未完全完成，模型有创新，也很完整。</t>
    <phoneticPr fontId="2" type="noConversion"/>
  </si>
  <si>
    <t>浙江大学X20170424二维人工结构超表面光学隐身衣研究</t>
  </si>
  <si>
    <t>中等</t>
    <phoneticPr fontId="2" type="noConversion"/>
  </si>
  <si>
    <t>已设计结构，测试验证了结构，实验效果一般</t>
    <phoneticPr fontId="2" type="noConversion"/>
  </si>
  <si>
    <t>浙江大学Y24012面向光电互联的纳米光热连接研究</t>
  </si>
  <si>
    <t>优秀</t>
    <phoneticPr fontId="2" type="noConversion"/>
  </si>
  <si>
    <t>完成了仿真（温度梯度），已完成了实验，并进行了效果观察，工作完整。</t>
    <phoneticPr fontId="2" type="noConversion"/>
  </si>
  <si>
    <t>浙江大学2017R401168基于钙钛矿半导体的近红外探测器</t>
  </si>
  <si>
    <r>
      <t>第二组教三338</t>
    </r>
    <r>
      <rPr>
        <sz val="14"/>
        <rFont val="宋体"/>
        <family val="3"/>
        <charset val="134"/>
      </rPr>
      <t/>
    </r>
  </si>
  <si>
    <t>4000</t>
  </si>
  <si>
    <t>已完成了光探测器的效果实验，有应用前景，性能好，工作量多。</t>
    <phoneticPr fontId="2" type="noConversion"/>
  </si>
  <si>
    <t>浙江大学Y24015纳米光波导传输及调控的理论计算和动画模拟</t>
  </si>
  <si>
    <r>
      <rPr>
        <sz val="10"/>
        <rFont val="宋体"/>
        <family val="3"/>
        <charset val="134"/>
      </rPr>
      <t>用</t>
    </r>
    <r>
      <rPr>
        <sz val="10"/>
        <rFont val="Arial"/>
        <family val="2"/>
      </rPr>
      <t>comsol</t>
    </r>
    <r>
      <rPr>
        <sz val="10"/>
        <rFont val="宋体"/>
        <family val="3"/>
        <charset val="134"/>
      </rPr>
      <t>完成了仿真工作，可以作为亚波长光纤的辅助教学材料，创新性不足。</t>
    </r>
    <phoneticPr fontId="2" type="noConversion"/>
  </si>
  <si>
    <t>浙江大学X20170422表面等离激元微纳结构热辐射制冷特性研究</t>
  </si>
  <si>
    <t>已完成了仿真，作了具体设计，完成了实验测试。</t>
    <phoneticPr fontId="2" type="noConversion"/>
  </si>
  <si>
    <t>浙江大学Y24008微纳光纤的微应力特性研究</t>
  </si>
  <si>
    <t>500</t>
  </si>
  <si>
    <t>原理相对简单，完成了仿真和测试工作，但与应力之间的关系还未知，在应用上不够完善。</t>
    <phoneticPr fontId="2" type="noConversion"/>
  </si>
  <si>
    <t>浙江大学Y24014表面等离激元微纳结构热辐射及太阳能热利用研究</t>
  </si>
  <si>
    <t>完成了仿真与设计工作</t>
    <phoneticPr fontId="2" type="noConversion"/>
  </si>
  <si>
    <t>浙江大学X20170421Parity-time对称与各向异性声学介质声表面波特性分析</t>
  </si>
  <si>
    <t>完成了理论设计与仿真工作，得到了比较具体的理论结果。</t>
    <phoneticPr fontId="2" type="noConversion"/>
  </si>
  <si>
    <r>
      <rPr>
        <sz val="10"/>
        <rFont val="宋体"/>
        <family val="3"/>
        <charset val="134"/>
      </rPr>
      <t>第三组教三</t>
    </r>
    <r>
      <rPr>
        <sz val="10"/>
        <rFont val="Arial"/>
        <family val="2"/>
      </rPr>
      <t>440</t>
    </r>
    <phoneticPr fontId="2" type="noConversion"/>
  </si>
  <si>
    <t>浙江大学Y24004无人机智能飞行平台</t>
  </si>
  <si>
    <t>因解锁问题无法完成飞行试验</t>
    <phoneticPr fontId="2" type="noConversion"/>
  </si>
  <si>
    <t>浙江大学2017R401169马赫-曾德尔干涉仪与环形谐振腔级联的光学传感器</t>
  </si>
  <si>
    <t>4500</t>
  </si>
  <si>
    <t>完成仿真工作，但实验与研究生共同完成。</t>
    <phoneticPr fontId="2" type="noConversion"/>
  </si>
  <si>
    <t>光电科学与工程学院</t>
  </si>
  <si>
    <t>2017R401169</t>
  </si>
  <si>
    <r>
      <rPr>
        <sz val="10"/>
        <rFont val="宋体"/>
        <family val="3"/>
        <charset val="134"/>
      </rPr>
      <t>第三组教三</t>
    </r>
    <r>
      <rPr>
        <sz val="10"/>
        <rFont val="Arial"/>
        <family val="2"/>
      </rPr>
      <t>440</t>
    </r>
    <r>
      <rPr>
        <sz val="10"/>
        <rFont val="Arial"/>
        <family val="2"/>
      </rPr>
      <t/>
    </r>
  </si>
  <si>
    <t>浙江大学2017R401170硅基光谱分析芯片的研制</t>
  </si>
  <si>
    <t>5000</t>
  </si>
  <si>
    <t>仿真工作细致</t>
    <phoneticPr fontId="2" type="noConversion"/>
  </si>
  <si>
    <t>2017R401170</t>
  </si>
  <si>
    <t>浙江大学Y24010基于密集编码的类量子通信技术的研究</t>
  </si>
  <si>
    <t>研究论文中的英文引入需修改</t>
    <phoneticPr fontId="2" type="noConversion"/>
  </si>
  <si>
    <t>Y24004</t>
  </si>
  <si>
    <t>浙江大学Y24003基于稀疏的心脏图像运动分析</t>
  </si>
  <si>
    <t>460</t>
  </si>
  <si>
    <t>图像分析采用的样本偏少</t>
    <phoneticPr fontId="2" type="noConversion"/>
  </si>
  <si>
    <t>Y24007</t>
  </si>
  <si>
    <t>浙江大学Y24007基于深度学习的心动过速源定位</t>
  </si>
  <si>
    <t>定位精度有待进一步提高</t>
    <phoneticPr fontId="2" type="noConversion"/>
  </si>
  <si>
    <t>Y24009</t>
  </si>
  <si>
    <t>浙江大学Y24016基于芯片光谱仪的手机光谱检测系统</t>
  </si>
  <si>
    <t>工作量饱满，实验结果偏差有待进一步分析</t>
    <phoneticPr fontId="2" type="noConversion"/>
  </si>
  <si>
    <t>Y24016</t>
  </si>
  <si>
    <t>浙江大学Y24001基于双频激光超外差的加速度传感技术</t>
  </si>
  <si>
    <t>实验结果噪声偏大</t>
    <phoneticPr fontId="2" type="noConversion"/>
  </si>
  <si>
    <t>Y24010</t>
  </si>
  <si>
    <t>浙江大学Y24009用于盲人视觉辅助的物体识别技术</t>
  </si>
  <si>
    <t>已完成项目工作，效果显著。</t>
    <phoneticPr fontId="2" type="noConversion"/>
  </si>
  <si>
    <t>Y24002</t>
  </si>
  <si>
    <t>第一组教三326</t>
    <phoneticPr fontId="2" type="noConversion"/>
  </si>
  <si>
    <t>浙江大学Y24002新型三维影像拍摄与展示技术</t>
  </si>
  <si>
    <t>效果有待改进</t>
    <phoneticPr fontId="2" type="noConversion"/>
  </si>
  <si>
    <t>201710335026</t>
  </si>
  <si>
    <t>浙江大学201710335026改进算法的超快激光视盲区物体成像</t>
  </si>
  <si>
    <t>8000</t>
  </si>
  <si>
    <t>很好</t>
    <phoneticPr fontId="2" type="noConversion"/>
  </si>
  <si>
    <t>Y24011</t>
  </si>
  <si>
    <t>浙江大学Y24011固定视场全景环带视频图像动态展开算法实现 及程序开发</t>
  </si>
  <si>
    <t>750</t>
  </si>
  <si>
    <t>较完整，近实时效果</t>
    <phoneticPr fontId="2" type="noConversion"/>
  </si>
  <si>
    <t>X20170425</t>
  </si>
  <si>
    <r>
      <t>第一组教三326</t>
    </r>
    <r>
      <rPr>
        <sz val="9"/>
        <rFont val="宋体"/>
        <family val="3"/>
        <charset val="134"/>
      </rPr>
      <t/>
    </r>
  </si>
  <si>
    <t>浙江大学X20170425三维场景实时获取</t>
  </si>
  <si>
    <t>不错的尝试，效果可以改进</t>
    <phoneticPr fontId="2" type="noConversion"/>
  </si>
  <si>
    <t>2017R401167</t>
  </si>
  <si>
    <t>浙江大学2017R401167基于pRGB-D传感器的水面检测技术</t>
  </si>
  <si>
    <t>4700</t>
  </si>
  <si>
    <t>较好完成了任务</t>
    <phoneticPr fontId="2" type="noConversion"/>
  </si>
  <si>
    <t>Y24006</t>
  </si>
  <si>
    <t>浙江大学Y24006基于双摄像头的应用技术研究</t>
  </si>
  <si>
    <t>效果较好，可考虑基线较短的时候。</t>
    <phoneticPr fontId="2" type="noConversion"/>
  </si>
  <si>
    <t>X20170428</t>
  </si>
  <si>
    <t>浙江大学X20170428基于跨模态匹配的RGB-D传感器近端检测的改进与应用</t>
  </si>
  <si>
    <t>合格</t>
    <phoneticPr fontId="2" type="noConversion"/>
  </si>
  <si>
    <t>表达有待改进，对问题理解不充分</t>
    <phoneticPr fontId="2" type="noConversion"/>
  </si>
  <si>
    <t>Y24005</t>
  </si>
  <si>
    <t>浙江大学Y24005关于三维人脸识别的研究</t>
  </si>
  <si>
    <t>X20170427</t>
  </si>
  <si>
    <t>浙江大学X20170427多摄像头图像拼接</t>
  </si>
  <si>
    <t>难度不大</t>
    <phoneticPr fontId="2" type="noConversion"/>
  </si>
  <si>
    <t>X20170423</t>
  </si>
  <si>
    <t>浙江大学X20170423复杂流线型轮廓成型偏差机器视觉在线测量系统建模研究</t>
  </si>
  <si>
    <t>适应性有限验证</t>
    <phoneticPr fontId="2" type="noConversion"/>
  </si>
  <si>
    <t>Y24001</t>
  </si>
  <si>
    <t>Y24003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</si>
</sst>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9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left" vertical="top"/>
    </xf>
    <xf numFmtId="0" fontId="3" fillId="0" borderId="2" xfId="0" applyNumberFormat="1" applyFont="1" applyFill="1" applyBorder="1" applyAlignment="1">
      <alignment horizontal="left" vertical="top"/>
    </xf>
    <xf numFmtId="0" fontId="3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C1" zoomScale="85" zoomScaleNormal="85" workbookViewId="0">
      <pane ySplit="2" topLeftCell="A9" activePane="bottomLeft" state="frozen"/>
      <selection pane="bottomLeft" activeCell="I30" sqref="I30"/>
    </sheetView>
  </sheetViews>
  <sheetFormatPr defaultRowHeight="12.75" x14ac:dyDescent="0.2"/>
  <cols>
    <col min="1" max="2" width="20" style="1" hidden="1" customWidth="1"/>
    <col min="3" max="3" width="20" style="1" customWidth="1"/>
    <col min="4" max="4" width="8.42578125" style="1" customWidth="1"/>
    <col min="5" max="5" width="32.5703125" style="1" customWidth="1"/>
    <col min="6" max="6" width="10" style="1" customWidth="1"/>
    <col min="7" max="8" width="9.140625" style="1"/>
    <col min="9" max="9" width="35.5703125" style="1" customWidth="1"/>
    <col min="10" max="16384" width="9.140625" style="1"/>
  </cols>
  <sheetData>
    <row r="1" spans="1:10" x14ac:dyDescent="0.2">
      <c r="C1" s="1" t="s">
        <v>0</v>
      </c>
      <c r="D1" s="2"/>
      <c r="E1" s="2"/>
      <c r="F1" s="2"/>
    </row>
    <row r="2" spans="1:10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48" x14ac:dyDescent="0.2">
      <c r="A3" s="4">
        <v>1</v>
      </c>
      <c r="B3" s="5" t="s">
        <v>11</v>
      </c>
      <c r="C3" s="5" t="s">
        <v>12</v>
      </c>
      <c r="D3" s="4">
        <v>1</v>
      </c>
      <c r="E3" s="5" t="s">
        <v>11</v>
      </c>
      <c r="F3" s="4" t="s">
        <v>13</v>
      </c>
      <c r="G3" s="4" t="s">
        <v>14</v>
      </c>
      <c r="H3" s="4" t="s">
        <v>15</v>
      </c>
      <c r="I3" s="5" t="s">
        <v>16</v>
      </c>
      <c r="J3" s="5">
        <f>F3*0.85</f>
        <v>680</v>
      </c>
    </row>
    <row r="4" spans="1:10" ht="36" x14ac:dyDescent="0.2">
      <c r="A4" s="4">
        <v>2</v>
      </c>
      <c r="B4" s="5" t="s">
        <v>17</v>
      </c>
      <c r="C4" s="5" t="s">
        <v>12</v>
      </c>
      <c r="D4" s="4">
        <v>2</v>
      </c>
      <c r="E4" s="5" t="s">
        <v>17</v>
      </c>
      <c r="F4" s="4" t="s">
        <v>13</v>
      </c>
      <c r="G4" s="4" t="s">
        <v>18</v>
      </c>
      <c r="H4" s="4" t="s">
        <v>15</v>
      </c>
      <c r="I4" s="5" t="s">
        <v>19</v>
      </c>
      <c r="J4" s="5">
        <f>F4*0.8</f>
        <v>640</v>
      </c>
    </row>
    <row r="5" spans="1:10" ht="36" x14ac:dyDescent="0.2">
      <c r="A5" s="4">
        <v>3</v>
      </c>
      <c r="B5" s="5" t="s">
        <v>20</v>
      </c>
      <c r="C5" s="5" t="s">
        <v>12</v>
      </c>
      <c r="D5" s="4">
        <v>3</v>
      </c>
      <c r="E5" s="5" t="s">
        <v>20</v>
      </c>
      <c r="F5" s="4" t="s">
        <v>13</v>
      </c>
      <c r="G5" s="4" t="s">
        <v>21</v>
      </c>
      <c r="H5" s="4" t="s">
        <v>15</v>
      </c>
      <c r="I5" s="5" t="s">
        <v>22</v>
      </c>
      <c r="J5" s="5">
        <v>800</v>
      </c>
    </row>
    <row r="6" spans="1:10" ht="36" x14ac:dyDescent="0.2">
      <c r="A6" s="4">
        <v>4</v>
      </c>
      <c r="B6" s="5" t="s">
        <v>23</v>
      </c>
      <c r="C6" s="5" t="s">
        <v>24</v>
      </c>
      <c r="D6" s="4">
        <v>4</v>
      </c>
      <c r="E6" s="5" t="s">
        <v>23</v>
      </c>
      <c r="F6" s="4" t="s">
        <v>25</v>
      </c>
      <c r="G6" s="4" t="s">
        <v>21</v>
      </c>
      <c r="H6" s="4" t="s">
        <v>15</v>
      </c>
      <c r="I6" s="5" t="s">
        <v>26</v>
      </c>
      <c r="J6" s="5">
        <v>5000</v>
      </c>
    </row>
    <row r="7" spans="1:10" ht="36" x14ac:dyDescent="0.2">
      <c r="A7" s="4">
        <v>5</v>
      </c>
      <c r="B7" s="5" t="s">
        <v>27</v>
      </c>
      <c r="C7" s="5" t="s">
        <v>24</v>
      </c>
      <c r="D7" s="4">
        <v>5</v>
      </c>
      <c r="E7" s="5" t="s">
        <v>27</v>
      </c>
      <c r="F7" s="4" t="s">
        <v>13</v>
      </c>
      <c r="G7" s="4" t="s">
        <v>18</v>
      </c>
      <c r="H7" s="4" t="s">
        <v>15</v>
      </c>
      <c r="I7" s="6" t="s">
        <v>28</v>
      </c>
      <c r="J7" s="5">
        <f>F7*0.8</f>
        <v>640</v>
      </c>
    </row>
    <row r="8" spans="1:10" ht="36" x14ac:dyDescent="0.2">
      <c r="A8" s="4">
        <v>6</v>
      </c>
      <c r="B8" s="5" t="s">
        <v>29</v>
      </c>
      <c r="C8" s="5" t="s">
        <v>24</v>
      </c>
      <c r="D8" s="4">
        <v>6</v>
      </c>
      <c r="E8" s="5" t="s">
        <v>29</v>
      </c>
      <c r="F8" s="4" t="s">
        <v>13</v>
      </c>
      <c r="G8" s="4" t="s">
        <v>14</v>
      </c>
      <c r="H8" s="4" t="s">
        <v>15</v>
      </c>
      <c r="I8" s="5" t="s">
        <v>30</v>
      </c>
      <c r="J8" s="5">
        <f>F8*0.85</f>
        <v>680</v>
      </c>
    </row>
    <row r="9" spans="1:10" ht="36" x14ac:dyDescent="0.2">
      <c r="A9" s="4">
        <v>7</v>
      </c>
      <c r="B9" s="5" t="s">
        <v>31</v>
      </c>
      <c r="C9" s="5" t="s">
        <v>24</v>
      </c>
      <c r="D9" s="4">
        <v>7</v>
      </c>
      <c r="E9" s="5" t="s">
        <v>31</v>
      </c>
      <c r="F9" s="4" t="s">
        <v>32</v>
      </c>
      <c r="G9" s="4" t="s">
        <v>18</v>
      </c>
      <c r="H9" s="4" t="s">
        <v>15</v>
      </c>
      <c r="I9" s="5" t="s">
        <v>33</v>
      </c>
      <c r="J9" s="5">
        <f>F9*0.8</f>
        <v>400</v>
      </c>
    </row>
    <row r="10" spans="1:10" ht="36" x14ac:dyDescent="0.2">
      <c r="A10" s="4">
        <v>8</v>
      </c>
      <c r="B10" s="5" t="s">
        <v>34</v>
      </c>
      <c r="C10" s="5" t="s">
        <v>24</v>
      </c>
      <c r="D10" s="4">
        <v>8</v>
      </c>
      <c r="E10" s="5" t="s">
        <v>34</v>
      </c>
      <c r="F10" s="4" t="s">
        <v>13</v>
      </c>
      <c r="G10" s="4" t="s">
        <v>14</v>
      </c>
      <c r="H10" s="4" t="s">
        <v>15</v>
      </c>
      <c r="I10" s="5" t="s">
        <v>35</v>
      </c>
      <c r="J10" s="5">
        <f>F10*0.85</f>
        <v>680</v>
      </c>
    </row>
    <row r="11" spans="1:10" ht="60" x14ac:dyDescent="0.2">
      <c r="A11" s="4">
        <v>9</v>
      </c>
      <c r="B11" s="5" t="s">
        <v>36</v>
      </c>
      <c r="C11" s="5" t="s">
        <v>24</v>
      </c>
      <c r="D11" s="4">
        <v>9</v>
      </c>
      <c r="E11" s="5" t="s">
        <v>36</v>
      </c>
      <c r="F11" s="4" t="s">
        <v>13</v>
      </c>
      <c r="G11" s="4" t="s">
        <v>14</v>
      </c>
      <c r="H11" s="4" t="s">
        <v>15</v>
      </c>
      <c r="I11" s="5" t="s">
        <v>37</v>
      </c>
      <c r="J11" s="5">
        <f>F11*0.85</f>
        <v>680</v>
      </c>
    </row>
    <row r="12" spans="1:10" x14ac:dyDescent="0.2">
      <c r="A12" s="7"/>
      <c r="B12" s="7"/>
      <c r="C12" s="5" t="s">
        <v>38</v>
      </c>
      <c r="D12" s="4">
        <v>1</v>
      </c>
      <c r="E12" s="5" t="s">
        <v>39</v>
      </c>
      <c r="F12" s="4" t="s">
        <v>13</v>
      </c>
      <c r="G12" s="4" t="s">
        <v>18</v>
      </c>
      <c r="H12" s="4" t="s">
        <v>15</v>
      </c>
      <c r="I12" s="4" t="s">
        <v>40</v>
      </c>
      <c r="J12" s="5">
        <f>F12*0.8</f>
        <v>640</v>
      </c>
    </row>
    <row r="13" spans="1:10" ht="24" x14ac:dyDescent="0.2">
      <c r="A13" s="3" t="s">
        <v>1</v>
      </c>
      <c r="B13" s="3" t="s">
        <v>2</v>
      </c>
      <c r="C13" s="5" t="s">
        <v>38</v>
      </c>
      <c r="D13" s="4">
        <v>2</v>
      </c>
      <c r="E13" s="5" t="s">
        <v>41</v>
      </c>
      <c r="F13" s="4" t="s">
        <v>42</v>
      </c>
      <c r="G13" s="4" t="s">
        <v>14</v>
      </c>
      <c r="H13" s="4" t="s">
        <v>15</v>
      </c>
      <c r="I13" s="4" t="s">
        <v>43</v>
      </c>
      <c r="J13" s="5">
        <v>4500</v>
      </c>
    </row>
    <row r="14" spans="1:10" ht="24" x14ac:dyDescent="0.2">
      <c r="A14" s="4" t="s">
        <v>44</v>
      </c>
      <c r="B14" s="4" t="s">
        <v>45</v>
      </c>
      <c r="C14" s="5" t="s">
        <v>46</v>
      </c>
      <c r="D14" s="4">
        <v>3</v>
      </c>
      <c r="E14" s="5" t="s">
        <v>47</v>
      </c>
      <c r="F14" s="4" t="s">
        <v>48</v>
      </c>
      <c r="G14" s="4" t="s">
        <v>21</v>
      </c>
      <c r="H14" s="4" t="s">
        <v>15</v>
      </c>
      <c r="I14" s="4" t="s">
        <v>49</v>
      </c>
      <c r="J14" s="5">
        <v>6000</v>
      </c>
    </row>
    <row r="15" spans="1:10" ht="24" x14ac:dyDescent="0.2">
      <c r="A15" s="4" t="s">
        <v>44</v>
      </c>
      <c r="B15" s="4" t="s">
        <v>50</v>
      </c>
      <c r="C15" s="5" t="s">
        <v>46</v>
      </c>
      <c r="D15" s="4">
        <v>4</v>
      </c>
      <c r="E15" s="5" t="s">
        <v>51</v>
      </c>
      <c r="F15" s="4" t="s">
        <v>13</v>
      </c>
      <c r="G15" s="4" t="s">
        <v>14</v>
      </c>
      <c r="H15" s="4" t="s">
        <v>15</v>
      </c>
      <c r="I15" s="4" t="s">
        <v>52</v>
      </c>
      <c r="J15" s="5">
        <f>F15*0.85</f>
        <v>680</v>
      </c>
    </row>
    <row r="16" spans="1:10" ht="24" x14ac:dyDescent="0.2">
      <c r="A16" s="4" t="s">
        <v>44</v>
      </c>
      <c r="B16" s="4" t="s">
        <v>53</v>
      </c>
      <c r="C16" s="5" t="s">
        <v>46</v>
      </c>
      <c r="D16" s="4">
        <v>5</v>
      </c>
      <c r="E16" s="5" t="s">
        <v>54</v>
      </c>
      <c r="F16" s="4" t="s">
        <v>55</v>
      </c>
      <c r="G16" s="4" t="s">
        <v>18</v>
      </c>
      <c r="H16" s="4" t="s">
        <v>15</v>
      </c>
      <c r="I16" s="4" t="s">
        <v>56</v>
      </c>
      <c r="J16" s="5">
        <f>F16*0.8</f>
        <v>368</v>
      </c>
    </row>
    <row r="17" spans="1:10" ht="24" x14ac:dyDescent="0.2">
      <c r="A17" s="4" t="s">
        <v>44</v>
      </c>
      <c r="B17" s="4" t="s">
        <v>57</v>
      </c>
      <c r="C17" s="5" t="s">
        <v>46</v>
      </c>
      <c r="D17" s="4">
        <v>6</v>
      </c>
      <c r="E17" s="5" t="s">
        <v>58</v>
      </c>
      <c r="F17" s="4" t="s">
        <v>32</v>
      </c>
      <c r="G17" s="4" t="s">
        <v>14</v>
      </c>
      <c r="H17" s="4" t="s">
        <v>15</v>
      </c>
      <c r="I17" s="4" t="s">
        <v>59</v>
      </c>
      <c r="J17" s="5">
        <f>F17*0.85</f>
        <v>425</v>
      </c>
    </row>
    <row r="18" spans="1:10" ht="24" x14ac:dyDescent="0.2">
      <c r="A18" s="4" t="s">
        <v>44</v>
      </c>
      <c r="B18" s="4" t="s">
        <v>60</v>
      </c>
      <c r="C18" s="5" t="s">
        <v>46</v>
      </c>
      <c r="D18" s="4">
        <v>7</v>
      </c>
      <c r="E18" s="5" t="s">
        <v>61</v>
      </c>
      <c r="F18" s="4" t="s">
        <v>13</v>
      </c>
      <c r="G18" s="4" t="s">
        <v>14</v>
      </c>
      <c r="H18" s="4" t="s">
        <v>15</v>
      </c>
      <c r="I18" s="4" t="s">
        <v>62</v>
      </c>
      <c r="J18" s="5">
        <f>F18*0.85</f>
        <v>680</v>
      </c>
    </row>
    <row r="19" spans="1:10" ht="24" x14ac:dyDescent="0.2">
      <c r="A19" s="4" t="s">
        <v>44</v>
      </c>
      <c r="B19" s="4" t="s">
        <v>63</v>
      </c>
      <c r="C19" s="5" t="s">
        <v>46</v>
      </c>
      <c r="D19" s="4">
        <v>8</v>
      </c>
      <c r="E19" s="5" t="s">
        <v>64</v>
      </c>
      <c r="F19" s="4" t="s">
        <v>13</v>
      </c>
      <c r="G19" s="4" t="s">
        <v>14</v>
      </c>
      <c r="H19" s="4" t="s">
        <v>15</v>
      </c>
      <c r="I19" s="4" t="s">
        <v>65</v>
      </c>
      <c r="J19" s="5">
        <f>F19*0.85</f>
        <v>680</v>
      </c>
    </row>
    <row r="20" spans="1:10" ht="24" x14ac:dyDescent="0.2">
      <c r="A20" s="4" t="s">
        <v>44</v>
      </c>
      <c r="B20" s="4" t="s">
        <v>66</v>
      </c>
      <c r="C20" s="5" t="s">
        <v>46</v>
      </c>
      <c r="D20" s="4">
        <v>9</v>
      </c>
      <c r="E20" s="5" t="s">
        <v>67</v>
      </c>
      <c r="F20" s="4" t="s">
        <v>13</v>
      </c>
      <c r="G20" s="4" t="s">
        <v>21</v>
      </c>
      <c r="H20" s="4" t="s">
        <v>15</v>
      </c>
      <c r="I20" s="4" t="s">
        <v>68</v>
      </c>
      <c r="J20" s="5">
        <v>800</v>
      </c>
    </row>
    <row r="21" spans="1:10" ht="24" x14ac:dyDescent="0.2">
      <c r="A21" s="4" t="s">
        <v>44</v>
      </c>
      <c r="B21" s="4" t="s">
        <v>69</v>
      </c>
      <c r="C21" s="5" t="s">
        <v>70</v>
      </c>
      <c r="D21" s="5">
        <v>1</v>
      </c>
      <c r="E21" s="5" t="s">
        <v>71</v>
      </c>
      <c r="F21" s="5" t="s">
        <v>13</v>
      </c>
      <c r="G21" s="5" t="s">
        <v>14</v>
      </c>
      <c r="H21" s="4" t="s">
        <v>15</v>
      </c>
      <c r="I21" s="5" t="s">
        <v>72</v>
      </c>
      <c r="J21" s="5">
        <f>F21*0.85</f>
        <v>680</v>
      </c>
    </row>
    <row r="22" spans="1:10" ht="24" x14ac:dyDescent="0.2">
      <c r="A22" s="8" t="s">
        <v>44</v>
      </c>
      <c r="B22" s="8" t="s">
        <v>73</v>
      </c>
      <c r="C22" s="4" t="s">
        <v>70</v>
      </c>
      <c r="D22" s="5">
        <v>2</v>
      </c>
      <c r="E22" s="5" t="s">
        <v>74</v>
      </c>
      <c r="F22" s="5" t="s">
        <v>75</v>
      </c>
      <c r="G22" s="5" t="s">
        <v>21</v>
      </c>
      <c r="H22" s="4" t="s">
        <v>15</v>
      </c>
      <c r="I22" s="5" t="s">
        <v>76</v>
      </c>
      <c r="J22" s="5">
        <v>9000</v>
      </c>
    </row>
    <row r="23" spans="1:10" ht="24" x14ac:dyDescent="0.2">
      <c r="A23" s="4" t="s">
        <v>44</v>
      </c>
      <c r="B23" s="4" t="s">
        <v>77</v>
      </c>
      <c r="C23" s="5" t="s">
        <v>70</v>
      </c>
      <c r="D23" s="5">
        <v>3</v>
      </c>
      <c r="E23" s="5" t="s">
        <v>78</v>
      </c>
      <c r="F23" s="5" t="s">
        <v>79</v>
      </c>
      <c r="G23" s="5" t="s">
        <v>14</v>
      </c>
      <c r="H23" s="4" t="s">
        <v>15</v>
      </c>
      <c r="I23" s="5" t="s">
        <v>80</v>
      </c>
      <c r="J23" s="5">
        <f>F23*0.85</f>
        <v>637.5</v>
      </c>
    </row>
    <row r="24" spans="1:10" x14ac:dyDescent="0.2">
      <c r="A24" s="4" t="s">
        <v>44</v>
      </c>
      <c r="B24" s="4" t="s">
        <v>81</v>
      </c>
      <c r="C24" s="5" t="s">
        <v>82</v>
      </c>
      <c r="D24" s="5">
        <v>4</v>
      </c>
      <c r="E24" s="5" t="s">
        <v>83</v>
      </c>
      <c r="F24" s="5" t="s">
        <v>13</v>
      </c>
      <c r="G24" s="5" t="s">
        <v>14</v>
      </c>
      <c r="H24" s="4" t="s">
        <v>15</v>
      </c>
      <c r="I24" s="5" t="s">
        <v>84</v>
      </c>
      <c r="J24" s="5">
        <f>F24*0.85</f>
        <v>680</v>
      </c>
    </row>
    <row r="25" spans="1:10" ht="24" x14ac:dyDescent="0.2">
      <c r="A25" s="4" t="s">
        <v>44</v>
      </c>
      <c r="B25" s="4" t="s">
        <v>85</v>
      </c>
      <c r="C25" s="5" t="s">
        <v>82</v>
      </c>
      <c r="D25" s="5">
        <v>5</v>
      </c>
      <c r="E25" s="5" t="s">
        <v>86</v>
      </c>
      <c r="F25" s="5" t="s">
        <v>87</v>
      </c>
      <c r="G25" s="5" t="s">
        <v>21</v>
      </c>
      <c r="H25" s="4" t="s">
        <v>15</v>
      </c>
      <c r="I25" s="5" t="s">
        <v>88</v>
      </c>
      <c r="J25" s="5">
        <v>5700</v>
      </c>
    </row>
    <row r="26" spans="1:10" ht="24" x14ac:dyDescent="0.2">
      <c r="A26" s="4" t="s">
        <v>44</v>
      </c>
      <c r="B26" s="4" t="s">
        <v>89</v>
      </c>
      <c r="C26" s="5" t="s">
        <v>82</v>
      </c>
      <c r="D26" s="5">
        <v>6</v>
      </c>
      <c r="E26" s="5" t="s">
        <v>90</v>
      </c>
      <c r="F26" s="5" t="s">
        <v>13</v>
      </c>
      <c r="G26" s="5" t="s">
        <v>14</v>
      </c>
      <c r="H26" s="4" t="s">
        <v>15</v>
      </c>
      <c r="I26" s="5" t="s">
        <v>91</v>
      </c>
      <c r="J26" s="5">
        <f>F26*0.85</f>
        <v>680</v>
      </c>
    </row>
    <row r="27" spans="1:10" ht="24" x14ac:dyDescent="0.2">
      <c r="A27" s="4" t="s">
        <v>44</v>
      </c>
      <c r="B27" s="4" t="s">
        <v>92</v>
      </c>
      <c r="C27" s="5" t="s">
        <v>82</v>
      </c>
      <c r="D27" s="5">
        <v>7</v>
      </c>
      <c r="E27" s="5" t="s">
        <v>93</v>
      </c>
      <c r="F27" s="5" t="s">
        <v>13</v>
      </c>
      <c r="G27" s="5" t="s">
        <v>94</v>
      </c>
      <c r="H27" s="4" t="s">
        <v>15</v>
      </c>
      <c r="I27" s="5" t="s">
        <v>95</v>
      </c>
      <c r="J27" s="5">
        <v>400</v>
      </c>
    </row>
    <row r="28" spans="1:10" ht="24" x14ac:dyDescent="0.2">
      <c r="A28" s="4" t="s">
        <v>44</v>
      </c>
      <c r="B28" s="4" t="s">
        <v>96</v>
      </c>
      <c r="C28" s="5" t="s">
        <v>82</v>
      </c>
      <c r="D28" s="5">
        <v>8</v>
      </c>
      <c r="E28" s="5" t="s">
        <v>97</v>
      </c>
      <c r="F28" s="5" t="s">
        <v>13</v>
      </c>
      <c r="G28" s="5" t="s">
        <v>21</v>
      </c>
      <c r="H28" s="4" t="s">
        <v>15</v>
      </c>
      <c r="I28" s="5" t="s">
        <v>88</v>
      </c>
      <c r="J28" s="5">
        <v>800</v>
      </c>
    </row>
    <row r="29" spans="1:10" x14ac:dyDescent="0.2">
      <c r="A29" s="4" t="s">
        <v>44</v>
      </c>
      <c r="B29" s="4" t="s">
        <v>98</v>
      </c>
      <c r="C29" s="5" t="s">
        <v>82</v>
      </c>
      <c r="D29" s="5">
        <v>9</v>
      </c>
      <c r="E29" s="5" t="s">
        <v>99</v>
      </c>
      <c r="F29" s="5" t="s">
        <v>13</v>
      </c>
      <c r="G29" s="5" t="s">
        <v>18</v>
      </c>
      <c r="H29" s="4" t="s">
        <v>15</v>
      </c>
      <c r="I29" s="5" t="s">
        <v>100</v>
      </c>
      <c r="J29" s="5">
        <f>F29*0.8</f>
        <v>640</v>
      </c>
    </row>
    <row r="30" spans="1:10" ht="24" x14ac:dyDescent="0.2">
      <c r="A30" s="4" t="s">
        <v>44</v>
      </c>
      <c r="B30" s="4" t="s">
        <v>101</v>
      </c>
      <c r="C30" s="5" t="s">
        <v>82</v>
      </c>
      <c r="D30" s="5">
        <v>10</v>
      </c>
      <c r="E30" s="5" t="s">
        <v>102</v>
      </c>
      <c r="F30" s="5" t="s">
        <v>13</v>
      </c>
      <c r="G30" s="5" t="s">
        <v>18</v>
      </c>
      <c r="H30" s="4" t="s">
        <v>15</v>
      </c>
      <c r="I30" s="5" t="s">
        <v>103</v>
      </c>
      <c r="J30" s="5">
        <f>F30*0.8</f>
        <v>640</v>
      </c>
    </row>
    <row r="31" spans="1:10" x14ac:dyDescent="0.2">
      <c r="A31" s="4" t="s">
        <v>44</v>
      </c>
      <c r="B31" s="4" t="s">
        <v>104</v>
      </c>
      <c r="C31" s="8"/>
    </row>
    <row r="32" spans="1:10" x14ac:dyDescent="0.2">
      <c r="A32" s="4" t="s">
        <v>44</v>
      </c>
      <c r="B32" s="4" t="s">
        <v>105</v>
      </c>
      <c r="C32" s="8"/>
    </row>
  </sheetData>
  <autoFilter ref="A2:J2">
    <sortState ref="A3:O32">
      <sortCondition ref="C2"/>
    </sortState>
  </autoFilter>
  <mergeCells count="1">
    <mergeCell ref="D1:F1"/>
  </mergeCells>
  <phoneticPr fontId="2" type="noConversion"/>
  <pageMargins left="0.23622047244094491" right="0.23622047244094491" top="0" bottom="0" header="0.31496062992125984" footer="0.31496062992125984"/>
  <pageSetup paperSize="9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答辩结果 (上网)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2018-06-04T03:51:59Z</dcterms:created>
  <dcterms:modified xsi:type="dcterms:W3CDTF">2018-06-04T03:52:15Z</dcterms:modified>
</cp:coreProperties>
</file>