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7"/>
  <workbookPr defaultThemeVersion="124226"/>
  <mc:AlternateContent xmlns:mc="http://schemas.openxmlformats.org/markup-compatibility/2006">
    <mc:Choice Requires="x15">
      <x15ac:absPath xmlns:x15ac="http://schemas.microsoft.com/office/spreadsheetml/2010/11/ac" url="C:\Users\lvchzh04\Desktop\11.评奖评优\2020评奖评优\"/>
    </mc:Choice>
  </mc:AlternateContent>
  <xr:revisionPtr revIDLastSave="0" documentId="13_ncr:1_{296D03A0-7365-4ECF-8716-5EABC95F4955}" xr6:coauthVersionLast="36" xr6:coauthVersionMax="36" xr10:uidLastSave="{00000000-0000-0000-0000-000000000000}"/>
  <bookViews>
    <workbookView xWindow="0" yWindow="0" windowWidth="23040" windowHeight="9150" tabRatio="687" xr2:uid="{00000000-000D-0000-FFFF-FFFF00000000}"/>
  </bookViews>
  <sheets>
    <sheet name="国家奖学金（2020）" sheetId="8" r:id="rId1"/>
    <sheet name="校设荣誉（2020）" sheetId="9" r:id="rId2"/>
    <sheet name="学校名额分配" sheetId="5" r:id="rId3"/>
  </sheets>
  <calcPr calcId="179021"/>
</workbook>
</file>

<file path=xl/calcChain.xml><?xml version="1.0" encoding="utf-8"?>
<calcChain xmlns="http://schemas.openxmlformats.org/spreadsheetml/2006/main">
  <c r="I5" i="8" l="1"/>
  <c r="I3" i="8" s="1"/>
  <c r="I4" i="8"/>
  <c r="C3" i="8"/>
  <c r="D3" i="8"/>
  <c r="E3" i="8"/>
  <c r="F3" i="8"/>
  <c r="G3" i="8"/>
  <c r="H3" i="8"/>
  <c r="B3" i="8"/>
  <c r="I9" i="9" l="1"/>
  <c r="I8" i="9"/>
  <c r="I7" i="9"/>
  <c r="I6" i="9"/>
  <c r="I5" i="9"/>
  <c r="I4" i="9"/>
  <c r="H3" i="9"/>
  <c r="G3" i="9"/>
  <c r="F3" i="9"/>
  <c r="E3" i="9"/>
  <c r="D3" i="9"/>
  <c r="C3" i="9"/>
  <c r="B3" i="9"/>
  <c r="I3" i="9" l="1"/>
</calcChain>
</file>

<file path=xl/sharedStrings.xml><?xml version="1.0" encoding="utf-8"?>
<sst xmlns="http://schemas.openxmlformats.org/spreadsheetml/2006/main" count="98" uniqueCount="98">
  <si>
    <t>合计</t>
    <phoneticPr fontId="4" type="noConversion"/>
  </si>
  <si>
    <t>博士生</t>
    <phoneticPr fontId="4" type="noConversion"/>
  </si>
  <si>
    <t>国奖（博）名额分配</t>
    <phoneticPr fontId="4" type="noConversion"/>
  </si>
  <si>
    <t>国奖（硕）名额分配</t>
    <phoneticPr fontId="4" type="noConversion"/>
  </si>
  <si>
    <t>优秀研究生干部
名额分配</t>
  </si>
  <si>
    <t>参评总人数</t>
  </si>
  <si>
    <t>博士生</t>
  </si>
  <si>
    <t>硕士生</t>
  </si>
  <si>
    <t>三好研究生（博）
名额分配</t>
  </si>
  <si>
    <t>三好研究生（硕）
名额分配</t>
  </si>
  <si>
    <t>优秀研究生</t>
  </si>
  <si>
    <t>优秀研究生干部</t>
  </si>
  <si>
    <t>院系代码</t>
  </si>
  <si>
    <t>院系名称</t>
  </si>
  <si>
    <t>国家奖学金（博）</t>
    <phoneticPr fontId="17" type="noConversion"/>
  </si>
  <si>
    <t>国家奖学金（硕）</t>
    <phoneticPr fontId="17" type="noConversion"/>
  </si>
  <si>
    <t>三好研究生（博）</t>
    <phoneticPr fontId="17" type="noConversion"/>
  </si>
  <si>
    <t>三好研究生（硕）</t>
    <phoneticPr fontId="17" type="noConversion"/>
  </si>
  <si>
    <t>社会实践奖</t>
  </si>
  <si>
    <t>社会工作奖</t>
  </si>
  <si>
    <t>01</t>
  </si>
  <si>
    <t>经济学院</t>
  </si>
  <si>
    <t>02</t>
  </si>
  <si>
    <t>光华法学院</t>
  </si>
  <si>
    <t>03</t>
  </si>
  <si>
    <t>教育学院</t>
  </si>
  <si>
    <t>04</t>
  </si>
  <si>
    <t>人文学院</t>
  </si>
  <si>
    <t>05</t>
  </si>
  <si>
    <t>外国语言文化与国际交流学院</t>
  </si>
  <si>
    <t>07</t>
  </si>
  <si>
    <t>生命科学学院</t>
  </si>
  <si>
    <t>10</t>
  </si>
  <si>
    <t>电气工程学院</t>
  </si>
  <si>
    <t>12</t>
  </si>
  <si>
    <t>建筑工程学院</t>
  </si>
  <si>
    <t>13</t>
  </si>
  <si>
    <t>生物系统工程与食品科学学院</t>
  </si>
  <si>
    <t>14</t>
  </si>
  <si>
    <t>环境与资源学院</t>
  </si>
  <si>
    <t>15</t>
  </si>
  <si>
    <t>生物医学工程与仪器科学学院</t>
  </si>
  <si>
    <t>16</t>
  </si>
  <si>
    <t>农业与生物技术学院</t>
  </si>
  <si>
    <t>17</t>
  </si>
  <si>
    <t>动物科学学院</t>
  </si>
  <si>
    <t>18</t>
  </si>
  <si>
    <t>医学院</t>
  </si>
  <si>
    <t>19</t>
  </si>
  <si>
    <t>药学院</t>
  </si>
  <si>
    <t>20</t>
  </si>
  <si>
    <t>管理学院</t>
  </si>
  <si>
    <t>21</t>
  </si>
  <si>
    <t>计算机科学与技术学院</t>
  </si>
  <si>
    <t>22</t>
  </si>
  <si>
    <t>公共管理学院</t>
  </si>
  <si>
    <t>23</t>
  </si>
  <si>
    <t>传媒与国际文化学院</t>
  </si>
  <si>
    <t>24</t>
  </si>
  <si>
    <t>航空航天学院</t>
  </si>
  <si>
    <t>25</t>
  </si>
  <si>
    <t>机械工程学院</t>
  </si>
  <si>
    <t>26</t>
  </si>
  <si>
    <t>材料科学与工程学院</t>
  </si>
  <si>
    <t>27</t>
  </si>
  <si>
    <t>能源工程学院</t>
  </si>
  <si>
    <t>28</t>
  </si>
  <si>
    <t>化学工程与生物工程学院</t>
  </si>
  <si>
    <t>29</t>
  </si>
  <si>
    <t>高分子科学与工程学系</t>
  </si>
  <si>
    <t>30</t>
  </si>
  <si>
    <t>光电科学与工程学院</t>
  </si>
  <si>
    <t>光惯</t>
    <phoneticPr fontId="17" type="noConversion"/>
  </si>
  <si>
    <t>微光</t>
    <phoneticPr fontId="17" type="noConversion"/>
  </si>
  <si>
    <t>电磁波</t>
    <phoneticPr fontId="17" type="noConversion"/>
  </si>
  <si>
    <t>光学工程</t>
    <phoneticPr fontId="17" type="noConversion"/>
  </si>
  <si>
    <t>激光</t>
    <phoneticPr fontId="17" type="noConversion"/>
  </si>
  <si>
    <r>
      <t>2019-2020</t>
    </r>
    <r>
      <rPr>
        <b/>
        <sz val="14"/>
        <color theme="1"/>
        <rFont val="宋体"/>
        <family val="3"/>
        <charset val="134"/>
      </rPr>
      <t>学年光电学院评奖评优</t>
    </r>
    <r>
      <rPr>
        <b/>
        <sz val="14"/>
        <color theme="1"/>
        <rFont val="Tahoma"/>
        <family val="2"/>
        <charset val="134"/>
      </rPr>
      <t>-</t>
    </r>
    <r>
      <rPr>
        <b/>
        <sz val="14"/>
        <color theme="1"/>
        <rFont val="宋体"/>
        <family val="3"/>
        <charset val="134"/>
      </rPr>
      <t>国家奖学金</t>
    </r>
    <phoneticPr fontId="4" type="noConversion"/>
  </si>
  <si>
    <t>研究所</t>
    <phoneticPr fontId="17" type="noConversion"/>
  </si>
  <si>
    <t>光电工程</t>
    <phoneticPr fontId="17" type="noConversion"/>
  </si>
  <si>
    <t>成像检测</t>
    <phoneticPr fontId="17" type="noConversion"/>
  </si>
  <si>
    <t>参评总人数</t>
    <phoneticPr fontId="4" type="noConversion"/>
  </si>
  <si>
    <t>硕士生</t>
    <phoneticPr fontId="4" type="noConversion"/>
  </si>
  <si>
    <t>研究所</t>
    <phoneticPr fontId="17" type="noConversion"/>
  </si>
  <si>
    <t>光电工程</t>
    <phoneticPr fontId="17" type="noConversion"/>
  </si>
  <si>
    <t>电磁波</t>
    <phoneticPr fontId="17" type="noConversion"/>
  </si>
  <si>
    <t>成像检测</t>
    <phoneticPr fontId="17" type="noConversion"/>
  </si>
  <si>
    <t>光学工程</t>
    <phoneticPr fontId="17" type="noConversion"/>
  </si>
  <si>
    <t>光惯</t>
    <phoneticPr fontId="17" type="noConversion"/>
  </si>
  <si>
    <t>激光</t>
    <phoneticPr fontId="17" type="noConversion"/>
  </si>
  <si>
    <t>微光</t>
    <phoneticPr fontId="17" type="noConversion"/>
  </si>
  <si>
    <t>合计</t>
    <phoneticPr fontId="4" type="noConversion"/>
  </si>
  <si>
    <t>优秀研究生</t>
    <phoneticPr fontId="4" type="noConversion"/>
  </si>
  <si>
    <r>
      <t>2019-2020</t>
    </r>
    <r>
      <rPr>
        <b/>
        <sz val="14"/>
        <color indexed="8"/>
        <rFont val="宋体"/>
        <family val="1"/>
      </rPr>
      <t>学年光电学院评奖评优</t>
    </r>
    <r>
      <rPr>
        <b/>
        <sz val="14"/>
        <color indexed="8"/>
        <rFont val="Times New Roman"/>
        <family val="1"/>
      </rPr>
      <t>-</t>
    </r>
    <r>
      <rPr>
        <b/>
        <sz val="14"/>
        <color indexed="8"/>
        <rFont val="宋体"/>
        <family val="1"/>
      </rPr>
      <t>校设荣誉</t>
    </r>
    <phoneticPr fontId="4" type="noConversion"/>
  </si>
  <si>
    <t>备注：国奖分配基数包含所有20年秋季入学学生</t>
    <phoneticPr fontId="4" type="noConversion"/>
  </si>
  <si>
    <t>当年春季提前攻博的博士生以博士生身份参加该学年奖学金和荣誉称号评定；当年秋</t>
    <phoneticPr fontId="4" type="noConversion"/>
  </si>
  <si>
    <t>季提前攻博的博士生以硕士生身份参加该学年的奖学金和荣誉称号评定。直博生按照博士生</t>
    <phoneticPr fontId="4" type="noConversion"/>
  </si>
  <si>
    <t>身份参加奖学金和荣誉称号评定。</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</si>
</sst>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x14ac:knownFonts="1">
    <font>
      <sz val="11"/>
      <color theme="1"/>
      <name val="Tahoma"/>
      <family val="2"/>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9"/>
      <name val="Tahoma"/>
      <family val="2"/>
      <charset val="134"/>
    </font>
    <font>
      <sz val="11"/>
      <color theme="1"/>
      <name val="宋体"/>
      <family val="3"/>
      <charset val="134"/>
    </font>
    <font>
      <b/>
      <sz val="14"/>
      <color theme="1"/>
      <name val="Tahoma"/>
      <family val="2"/>
      <charset val="134"/>
    </font>
    <font>
      <b/>
      <sz val="14"/>
      <color theme="1"/>
      <name val="宋体"/>
      <family val="3"/>
      <charset val="134"/>
    </font>
    <font>
      <b/>
      <sz val="10"/>
      <color theme="1"/>
      <name val="宋体"/>
      <family val="3"/>
      <charset val="134"/>
    </font>
    <font>
      <b/>
      <sz val="10"/>
      <color indexed="8"/>
      <name val="宋体"/>
      <family val="3"/>
      <charset val="134"/>
    </font>
    <font>
      <sz val="11"/>
      <color indexed="8"/>
      <name val="Times New Roman"/>
      <family val="1"/>
    </font>
    <font>
      <b/>
      <sz val="14"/>
      <color indexed="8"/>
      <name val="Times New Roman"/>
      <family val="1"/>
    </font>
    <font>
      <b/>
      <sz val="14"/>
      <color indexed="8"/>
      <name val="宋体"/>
      <family val="1"/>
    </font>
    <font>
      <b/>
      <sz val="10"/>
      <color indexed="8"/>
      <name val="宋体"/>
      <family val="1"/>
    </font>
    <font>
      <sz val="11"/>
      <color theme="1"/>
      <name val="宋体"/>
      <family val="2"/>
      <scheme val="minor"/>
    </font>
    <font>
      <sz val="11"/>
      <color theme="1"/>
      <name val="Tahoma"/>
      <family val="2"/>
      <charset val="134"/>
    </font>
    <font>
      <b/>
      <sz val="10"/>
      <color indexed="8"/>
      <name val="宋体"/>
      <family val="3"/>
      <charset val="134"/>
      <scheme val="minor"/>
    </font>
    <font>
      <sz val="9"/>
      <name val="宋体"/>
      <family val="3"/>
      <charset val="134"/>
      <scheme val="minor"/>
    </font>
    <font>
      <sz val="10"/>
      <color indexed="8"/>
      <name val="宋体"/>
      <family val="2"/>
      <scheme val="minor"/>
    </font>
    <font>
      <b/>
      <sz val="11"/>
      <color theme="1"/>
      <name val="宋体"/>
      <family val="3"/>
      <charset val="134"/>
    </font>
    <font>
      <b/>
      <sz val="11"/>
      <color theme="1"/>
      <name val="宋体"/>
      <family val="3"/>
      <charset val="134"/>
      <scheme val="minor"/>
    </font>
    <font>
      <b/>
      <sz val="11"/>
      <color theme="1"/>
      <name val="Tahoma"/>
      <family val="2"/>
      <charset val="134"/>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FFFFFF"/>
        <bgColor indexed="64"/>
      </patternFill>
    </fill>
    <fill>
      <patternFill patternType="solid">
        <fgColor theme="0"/>
        <bgColor indexed="64"/>
      </patternFill>
    </fill>
    <fill>
      <patternFill patternType="solid">
        <fgColor theme="9" tint="0.39997558519241921"/>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top/>
      <bottom/>
      <diagonal/>
    </border>
  </borders>
  <cellStyleXfs count="9">
    <xf numFmtId="0" fontId="0" fillId="0" borderId="0"/>
    <xf numFmtId="0" fontId="3" fillId="0" borderId="0">
      <alignment vertical="center"/>
    </xf>
    <xf numFmtId="0" fontId="14" fillId="0" borderId="0"/>
    <xf numFmtId="0" fontId="14" fillId="0" borderId="0"/>
    <xf numFmtId="0" fontId="2" fillId="0" borderId="0">
      <alignment vertical="center"/>
    </xf>
    <xf numFmtId="0" fontId="1" fillId="0" borderId="0">
      <alignment vertical="center"/>
    </xf>
    <xf numFmtId="0" fontId="15" fillId="0" borderId="0"/>
    <xf numFmtId="0" fontId="1" fillId="0" borderId="0">
      <alignment vertical="center"/>
    </xf>
    <xf numFmtId="0" fontId="1" fillId="0" borderId="0">
      <alignment vertical="center"/>
    </xf>
  </cellStyleXfs>
  <cellXfs count="34">
    <xf numFmtId="0" fontId="0" fillId="0" borderId="0" xfId="0"/>
    <xf numFmtId="0" fontId="10" fillId="0" borderId="0" xfId="0" applyNumberFormat="1" applyFont="1" applyFill="1" applyBorder="1" applyAlignment="1" applyProtection="1">
      <alignment vertical="center"/>
    </xf>
    <xf numFmtId="0" fontId="13" fillId="5" borderId="4" xfId="0" applyNumberFormat="1" applyFont="1" applyFill="1" applyBorder="1" applyAlignment="1" applyProtection="1">
      <alignment horizontal="center" vertical="center"/>
    </xf>
    <xf numFmtId="0" fontId="13" fillId="3" borderId="4" xfId="0" applyNumberFormat="1" applyFont="1" applyFill="1" applyBorder="1" applyAlignment="1" applyProtection="1">
      <alignment horizontal="center" vertical="center" wrapText="1"/>
    </xf>
    <xf numFmtId="0" fontId="9" fillId="3" borderId="4" xfId="0" applyNumberFormat="1" applyFont="1" applyFill="1" applyBorder="1" applyAlignment="1" applyProtection="1">
      <alignment horizontal="center" vertical="center" wrapText="1"/>
    </xf>
    <xf numFmtId="0" fontId="5" fillId="0" borderId="0" xfId="0" applyFont="1"/>
    <xf numFmtId="0" fontId="16" fillId="0" borderId="5" xfId="0" applyFont="1" applyBorder="1" applyAlignment="1">
      <alignment vertical="center"/>
    </xf>
    <xf numFmtId="0" fontId="16" fillId="0" borderId="5" xfId="0" applyFont="1" applyBorder="1" applyAlignment="1">
      <alignment horizontal="center" vertical="center"/>
    </xf>
    <xf numFmtId="0" fontId="16" fillId="0" borderId="0" xfId="0" applyFont="1" applyAlignment="1">
      <alignment vertical="center"/>
    </xf>
    <xf numFmtId="0" fontId="18" fillId="0" borderId="5" xfId="0" applyFont="1" applyBorder="1" applyAlignment="1">
      <alignment vertical="center"/>
    </xf>
    <xf numFmtId="0" fontId="0" fillId="0" borderId="5" xfId="0" applyBorder="1" applyAlignment="1">
      <alignment vertical="center"/>
    </xf>
    <xf numFmtId="0" fontId="0" fillId="0" borderId="0" xfId="0" applyAlignment="1">
      <alignment vertical="center"/>
    </xf>
    <xf numFmtId="176" fontId="0" fillId="0" borderId="0" xfId="0" applyNumberFormat="1"/>
    <xf numFmtId="0" fontId="8" fillId="4" borderId="0" xfId="0" applyFont="1" applyFill="1" applyBorder="1" applyAlignment="1">
      <alignment horizontal="center" wrapText="1"/>
    </xf>
    <xf numFmtId="0" fontId="8" fillId="0" borderId="4" xfId="0" applyFont="1" applyBorder="1" applyAlignment="1">
      <alignment horizontal="center"/>
    </xf>
    <xf numFmtId="0" fontId="0" fillId="0" borderId="4" xfId="0" applyBorder="1"/>
    <xf numFmtId="0" fontId="5" fillId="3" borderId="4" xfId="0" applyFont="1" applyFill="1" applyBorder="1" applyAlignment="1">
      <alignment horizontal="center" wrapText="1"/>
    </xf>
    <xf numFmtId="0" fontId="0" fillId="3" borderId="4" xfId="0" applyFill="1" applyBorder="1"/>
    <xf numFmtId="0" fontId="19" fillId="2" borderId="4" xfId="0" applyFont="1" applyFill="1" applyBorder="1" applyAlignment="1">
      <alignment horizontal="center" vertical="center"/>
    </xf>
    <xf numFmtId="0" fontId="20"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4" xfId="0" applyBorder="1" applyAlignment="1">
      <alignment vertical="center"/>
    </xf>
    <xf numFmtId="0" fontId="0" fillId="3" borderId="4" xfId="0" applyFill="1" applyBorder="1" applyAlignment="1">
      <alignment vertical="center"/>
    </xf>
    <xf numFmtId="0" fontId="0" fillId="0" borderId="4" xfId="0" applyBorder="1" applyAlignment="1"/>
    <xf numFmtId="0" fontId="0" fillId="3" borderId="4" xfId="0" applyFill="1" applyBorder="1" applyAlignment="1"/>
    <xf numFmtId="0" fontId="0" fillId="0" borderId="6" xfId="0" applyFill="1" applyBorder="1"/>
    <xf numFmtId="0" fontId="0" fillId="0" borderId="0" xfId="0" applyBorder="1"/>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11" fillId="4" borderId="4" xfId="0" applyNumberFormat="1" applyFont="1" applyFill="1" applyBorder="1" applyAlignment="1" applyProtection="1">
      <alignment horizontal="center" vertical="center"/>
    </xf>
    <xf numFmtId="0" fontId="9" fillId="6" borderId="6" xfId="0" applyNumberFormat="1" applyFont="1" applyFill="1" applyBorder="1" applyAlignment="1" applyProtection="1">
      <alignment horizontal="center" vertical="center" wrapText="1"/>
    </xf>
    <xf numFmtId="0" fontId="19" fillId="7" borderId="0" xfId="0" applyFont="1" applyFill="1"/>
    <xf numFmtId="0" fontId="21" fillId="7" borderId="0" xfId="0" applyFont="1" applyFill="1"/>
  </cellXfs>
  <cellStyles count="9">
    <cellStyle name="常规" xfId="0" builtinId="0"/>
    <cellStyle name="常规 2" xfId="1" xr:uid="{00000000-0005-0000-0000-000001000000}"/>
    <cellStyle name="常规 2 2" xfId="2" xr:uid="{00000000-0005-0000-0000-000002000000}"/>
    <cellStyle name="常规 2 3" xfId="7" xr:uid="{00000000-0005-0000-0000-000003000000}"/>
    <cellStyle name="常规 3" xfId="3" xr:uid="{00000000-0005-0000-0000-000004000000}"/>
    <cellStyle name="常规 4" xfId="4" xr:uid="{00000000-0005-0000-0000-000005000000}"/>
    <cellStyle name="常规 4 2" xfId="8" xr:uid="{00000000-0005-0000-0000-000006000000}"/>
    <cellStyle name="常规 5" xfId="5" xr:uid="{00000000-0005-0000-0000-000007000000}"/>
    <cellStyle name="常规 6"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
  <sheetViews>
    <sheetView tabSelected="1" zoomScale="115" zoomScaleNormal="115" workbookViewId="0">
      <selection activeCell="D14" sqref="D14"/>
    </sheetView>
  </sheetViews>
  <sheetFormatPr defaultRowHeight="14.25" x14ac:dyDescent="0.2"/>
  <cols>
    <col min="1" max="1" width="14.625" customWidth="1"/>
    <col min="2" max="8" width="9.625" customWidth="1"/>
    <col min="10" max="10" width="21.625" customWidth="1"/>
  </cols>
  <sheetData>
    <row r="1" spans="1:11" ht="18.75" x14ac:dyDescent="0.25">
      <c r="A1" s="27" t="s">
        <v>77</v>
      </c>
      <c r="B1" s="28"/>
      <c r="C1" s="28"/>
      <c r="D1" s="28"/>
      <c r="E1" s="28"/>
      <c r="F1" s="28"/>
      <c r="G1" s="28"/>
      <c r="H1" s="28"/>
      <c r="I1" s="29"/>
    </row>
    <row r="2" spans="1:11" ht="67.900000000000006" customHeight="1" x14ac:dyDescent="0.2">
      <c r="A2" s="18" t="s">
        <v>78</v>
      </c>
      <c r="B2" s="19" t="s">
        <v>79</v>
      </c>
      <c r="C2" s="18" t="s">
        <v>74</v>
      </c>
      <c r="D2" s="19" t="s">
        <v>80</v>
      </c>
      <c r="E2" s="18" t="s">
        <v>75</v>
      </c>
      <c r="F2" s="18" t="s">
        <v>72</v>
      </c>
      <c r="G2" s="18" t="s">
        <v>76</v>
      </c>
      <c r="H2" s="18" t="s">
        <v>73</v>
      </c>
      <c r="I2" s="20" t="s">
        <v>0</v>
      </c>
      <c r="J2" s="13" t="s">
        <v>94</v>
      </c>
    </row>
    <row r="3" spans="1:11" x14ac:dyDescent="0.2">
      <c r="A3" s="14" t="s">
        <v>81</v>
      </c>
      <c r="B3" s="23">
        <f>B5+B4</f>
        <v>76</v>
      </c>
      <c r="C3" s="23">
        <f t="shared" ref="C3:I3" si="0">C5+C4</f>
        <v>117</v>
      </c>
      <c r="D3" s="23">
        <f t="shared" si="0"/>
        <v>54</v>
      </c>
      <c r="E3" s="23">
        <f t="shared" si="0"/>
        <v>76</v>
      </c>
      <c r="F3" s="23">
        <f t="shared" si="0"/>
        <v>32</v>
      </c>
      <c r="G3" s="23">
        <f t="shared" si="0"/>
        <v>64</v>
      </c>
      <c r="H3" s="23">
        <f t="shared" si="0"/>
        <v>70</v>
      </c>
      <c r="I3" s="23">
        <f t="shared" si="0"/>
        <v>489</v>
      </c>
      <c r="J3" s="25"/>
      <c r="K3" s="26"/>
    </row>
    <row r="4" spans="1:11" x14ac:dyDescent="0.2">
      <c r="A4" s="14" t="s">
        <v>1</v>
      </c>
      <c r="B4" s="23">
        <v>38</v>
      </c>
      <c r="C4" s="23">
        <v>66</v>
      </c>
      <c r="D4" s="23">
        <v>20</v>
      </c>
      <c r="E4" s="23">
        <v>42</v>
      </c>
      <c r="F4" s="23">
        <v>21</v>
      </c>
      <c r="G4" s="23">
        <v>37</v>
      </c>
      <c r="H4" s="23">
        <v>41</v>
      </c>
      <c r="I4" s="23">
        <f>SUM(B4:H4)</f>
        <v>265</v>
      </c>
    </row>
    <row r="5" spans="1:11" x14ac:dyDescent="0.2">
      <c r="A5" s="14" t="s">
        <v>82</v>
      </c>
      <c r="B5" s="23">
        <v>38</v>
      </c>
      <c r="C5" s="23">
        <v>51</v>
      </c>
      <c r="D5" s="23">
        <v>34</v>
      </c>
      <c r="E5" s="23">
        <v>34</v>
      </c>
      <c r="F5" s="23">
        <v>11</v>
      </c>
      <c r="G5" s="23">
        <v>27</v>
      </c>
      <c r="H5" s="23">
        <v>29</v>
      </c>
      <c r="I5" s="23">
        <f>SUM(B5:H5)</f>
        <v>224</v>
      </c>
    </row>
    <row r="6" spans="1:11" ht="27.75" x14ac:dyDescent="0.2">
      <c r="A6" s="16" t="s">
        <v>2</v>
      </c>
      <c r="B6" s="24">
        <v>1</v>
      </c>
      <c r="C6" s="24">
        <v>1</v>
      </c>
      <c r="D6" s="24">
        <v>0</v>
      </c>
      <c r="E6" s="24">
        <v>1</v>
      </c>
      <c r="F6" s="24">
        <v>1</v>
      </c>
      <c r="G6" s="24">
        <v>1</v>
      </c>
      <c r="H6" s="24">
        <v>1</v>
      </c>
      <c r="I6" s="24">
        <v>6</v>
      </c>
    </row>
    <row r="7" spans="1:11" ht="27.75" x14ac:dyDescent="0.2">
      <c r="A7" s="16" t="s">
        <v>3</v>
      </c>
      <c r="B7" s="24">
        <v>0</v>
      </c>
      <c r="C7" s="24">
        <v>1</v>
      </c>
      <c r="D7" s="24">
        <v>1</v>
      </c>
      <c r="E7" s="24">
        <v>0</v>
      </c>
      <c r="F7" s="24">
        <v>1</v>
      </c>
      <c r="G7" s="24">
        <v>0</v>
      </c>
      <c r="H7" s="24">
        <v>0</v>
      </c>
      <c r="I7" s="24">
        <v>3</v>
      </c>
    </row>
    <row r="10" spans="1:11" x14ac:dyDescent="0.2">
      <c r="C10" s="12"/>
      <c r="D10" s="12"/>
      <c r="E10" s="12"/>
      <c r="F10" s="12"/>
      <c r="G10" s="12"/>
    </row>
    <row r="11" spans="1:11" x14ac:dyDescent="0.2">
      <c r="C11" s="12"/>
      <c r="D11" s="12"/>
      <c r="E11" s="12"/>
      <c r="F11" s="12"/>
      <c r="G11" s="12"/>
    </row>
  </sheetData>
  <mergeCells count="1">
    <mergeCell ref="A1:I1"/>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zoomScale="115" zoomScaleNormal="115" workbookViewId="0">
      <selection activeCell="B18" sqref="B18"/>
    </sheetView>
  </sheetViews>
  <sheetFormatPr defaultRowHeight="14.25" x14ac:dyDescent="0.2"/>
  <cols>
    <col min="1" max="1" width="16.5" customWidth="1"/>
    <col min="11" max="11" width="16.625" customWidth="1"/>
  </cols>
  <sheetData>
    <row r="1" spans="1:11" ht="18.75" x14ac:dyDescent="0.2">
      <c r="A1" s="30" t="s">
        <v>93</v>
      </c>
      <c r="B1" s="30"/>
      <c r="C1" s="30"/>
      <c r="D1" s="30"/>
      <c r="E1" s="30"/>
      <c r="F1" s="30"/>
      <c r="G1" s="30"/>
      <c r="H1" s="30"/>
      <c r="I1" s="30"/>
      <c r="J1" s="1"/>
    </row>
    <row r="2" spans="1:11" ht="15" x14ac:dyDescent="0.2">
      <c r="A2" s="18" t="s">
        <v>83</v>
      </c>
      <c r="B2" s="19" t="s">
        <v>84</v>
      </c>
      <c r="C2" s="18" t="s">
        <v>85</v>
      </c>
      <c r="D2" s="19" t="s">
        <v>86</v>
      </c>
      <c r="E2" s="18" t="s">
        <v>87</v>
      </c>
      <c r="F2" s="18" t="s">
        <v>88</v>
      </c>
      <c r="G2" s="18" t="s">
        <v>89</v>
      </c>
      <c r="H2" s="18" t="s">
        <v>90</v>
      </c>
      <c r="I2" s="20" t="s">
        <v>91</v>
      </c>
      <c r="J2" s="1"/>
      <c r="K2" s="31"/>
    </row>
    <row r="3" spans="1:11" ht="15" x14ac:dyDescent="0.2">
      <c r="A3" s="2" t="s">
        <v>5</v>
      </c>
      <c r="B3" s="15">
        <f>B4+B5</f>
        <v>56</v>
      </c>
      <c r="C3" s="15">
        <f t="shared" ref="C3:H3" si="0">C4+C5</f>
        <v>89</v>
      </c>
      <c r="D3" s="15">
        <f t="shared" si="0"/>
        <v>39</v>
      </c>
      <c r="E3" s="15">
        <f t="shared" si="0"/>
        <v>64</v>
      </c>
      <c r="F3" s="15">
        <f t="shared" si="0"/>
        <v>26</v>
      </c>
      <c r="G3" s="15">
        <f t="shared" si="0"/>
        <v>47</v>
      </c>
      <c r="H3" s="15">
        <f t="shared" si="0"/>
        <v>53</v>
      </c>
      <c r="I3" s="15">
        <f>SUM(B3:H3)</f>
        <v>374</v>
      </c>
      <c r="J3" s="1"/>
    </row>
    <row r="4" spans="1:11" ht="15" x14ac:dyDescent="0.2">
      <c r="A4" s="2" t="s">
        <v>6</v>
      </c>
      <c r="B4" s="21">
        <v>31</v>
      </c>
      <c r="C4" s="15">
        <v>51</v>
      </c>
      <c r="D4" s="15">
        <v>18</v>
      </c>
      <c r="E4" s="15">
        <v>36</v>
      </c>
      <c r="F4" s="15">
        <v>18</v>
      </c>
      <c r="G4" s="15">
        <v>29</v>
      </c>
      <c r="H4" s="15">
        <v>34</v>
      </c>
      <c r="I4" s="15">
        <f t="shared" ref="I4:I5" si="1">SUM(B4:H4)</f>
        <v>217</v>
      </c>
      <c r="J4" s="1"/>
    </row>
    <row r="5" spans="1:11" ht="15" x14ac:dyDescent="0.2">
      <c r="A5" s="2" t="s">
        <v>7</v>
      </c>
      <c r="B5" s="21">
        <v>25</v>
      </c>
      <c r="C5" s="21">
        <v>38</v>
      </c>
      <c r="D5" s="21">
        <v>21</v>
      </c>
      <c r="E5" s="21">
        <v>28</v>
      </c>
      <c r="F5" s="21">
        <v>8</v>
      </c>
      <c r="G5" s="21">
        <v>18</v>
      </c>
      <c r="H5" s="21">
        <v>19</v>
      </c>
      <c r="I5" s="15">
        <f t="shared" si="1"/>
        <v>157</v>
      </c>
      <c r="J5" s="1"/>
    </row>
    <row r="6" spans="1:11" ht="15" x14ac:dyDescent="0.2">
      <c r="A6" s="4" t="s">
        <v>92</v>
      </c>
      <c r="B6" s="22">
        <v>18</v>
      </c>
      <c r="C6" s="17">
        <v>29</v>
      </c>
      <c r="D6" s="17">
        <v>12</v>
      </c>
      <c r="E6" s="17">
        <v>21</v>
      </c>
      <c r="F6" s="17">
        <v>8</v>
      </c>
      <c r="G6" s="17">
        <v>15</v>
      </c>
      <c r="H6" s="17">
        <v>17</v>
      </c>
      <c r="I6" s="17">
        <f t="shared" ref="I6:I9" si="2">SUM(B6:H6)</f>
        <v>120</v>
      </c>
      <c r="J6" s="1"/>
    </row>
    <row r="7" spans="1:11" ht="24" x14ac:dyDescent="0.2">
      <c r="A7" s="3" t="s">
        <v>8</v>
      </c>
      <c r="B7" s="17">
        <v>3</v>
      </c>
      <c r="C7" s="17">
        <v>5</v>
      </c>
      <c r="D7" s="17">
        <v>2</v>
      </c>
      <c r="E7" s="17">
        <v>3</v>
      </c>
      <c r="F7" s="17">
        <v>1</v>
      </c>
      <c r="G7" s="17">
        <v>3</v>
      </c>
      <c r="H7" s="17">
        <v>3</v>
      </c>
      <c r="I7" s="17">
        <f t="shared" si="2"/>
        <v>20</v>
      </c>
      <c r="J7" s="1"/>
    </row>
    <row r="8" spans="1:11" ht="24" x14ac:dyDescent="0.2">
      <c r="A8" s="3" t="s">
        <v>9</v>
      </c>
      <c r="B8" s="17">
        <v>3</v>
      </c>
      <c r="C8" s="17">
        <v>5</v>
      </c>
      <c r="D8" s="17">
        <v>3</v>
      </c>
      <c r="E8" s="17">
        <v>4</v>
      </c>
      <c r="F8" s="17">
        <v>1</v>
      </c>
      <c r="G8" s="17">
        <v>3</v>
      </c>
      <c r="H8" s="17">
        <v>3</v>
      </c>
      <c r="I8" s="17">
        <f t="shared" si="2"/>
        <v>22</v>
      </c>
      <c r="J8" s="1"/>
    </row>
    <row r="9" spans="1:11" ht="24" x14ac:dyDescent="0.2">
      <c r="A9" s="4" t="s">
        <v>4</v>
      </c>
      <c r="B9" s="17">
        <v>3</v>
      </c>
      <c r="C9" s="17">
        <v>5</v>
      </c>
      <c r="D9" s="17">
        <v>2</v>
      </c>
      <c r="E9" s="17">
        <v>3</v>
      </c>
      <c r="F9" s="17">
        <v>1</v>
      </c>
      <c r="G9" s="17">
        <v>3</v>
      </c>
      <c r="H9" s="17">
        <v>3</v>
      </c>
      <c r="I9" s="17">
        <f t="shared" si="2"/>
        <v>20</v>
      </c>
      <c r="J9" s="1"/>
    </row>
    <row r="12" spans="1:11" ht="18.75" customHeight="1" x14ac:dyDescent="0.2">
      <c r="A12" s="32" t="s">
        <v>95</v>
      </c>
      <c r="B12" s="33"/>
      <c r="C12" s="33"/>
      <c r="D12" s="33"/>
      <c r="E12" s="33"/>
      <c r="F12" s="33"/>
      <c r="G12" s="33"/>
      <c r="H12" s="33"/>
      <c r="I12" s="33"/>
    </row>
    <row r="13" spans="1:11" ht="18" customHeight="1" x14ac:dyDescent="0.2">
      <c r="A13" s="32" t="s">
        <v>96</v>
      </c>
      <c r="B13" s="33"/>
      <c r="C13" s="33"/>
      <c r="D13" s="33"/>
      <c r="E13" s="33"/>
      <c r="F13" s="33"/>
      <c r="G13" s="33"/>
      <c r="H13" s="33"/>
      <c r="I13" s="33"/>
    </row>
    <row r="14" spans="1:11" ht="18" customHeight="1" x14ac:dyDescent="0.2">
      <c r="A14" s="32" t="s">
        <v>97</v>
      </c>
      <c r="B14" s="32"/>
      <c r="C14" s="32"/>
      <c r="D14" s="32"/>
      <c r="E14" s="32"/>
      <c r="F14" s="32"/>
      <c r="G14" s="32"/>
      <c r="H14" s="32"/>
      <c r="I14" s="32"/>
    </row>
    <row r="15" spans="1:11" x14ac:dyDescent="0.2">
      <c r="D15" s="5"/>
    </row>
    <row r="19" spans="1:1" x14ac:dyDescent="0.2">
      <c r="A19" s="5"/>
    </row>
  </sheetData>
  <mergeCells count="1">
    <mergeCell ref="A1:I1"/>
  </mergeCells>
  <phoneticPr fontId="4"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election activeCell="J28" sqref="J28"/>
    </sheetView>
  </sheetViews>
  <sheetFormatPr defaultRowHeight="14.25" x14ac:dyDescent="0.2"/>
  <cols>
    <col min="2" max="2" width="20.125" customWidth="1"/>
    <col min="3" max="4" width="17.75" customWidth="1"/>
    <col min="5" max="5" width="17.625" customWidth="1"/>
    <col min="6" max="6" width="15.25" customWidth="1"/>
    <col min="7" max="7" width="16.5" customWidth="1"/>
    <col min="8" max="9" width="13.375" customWidth="1"/>
    <col min="10" max="10" width="13.125" customWidth="1"/>
  </cols>
  <sheetData>
    <row r="1" spans="1:10" s="8" customFormat="1" ht="12" customHeight="1" x14ac:dyDescent="0.2">
      <c r="A1" s="6" t="s">
        <v>12</v>
      </c>
      <c r="B1" s="6" t="s">
        <v>13</v>
      </c>
      <c r="C1" s="7" t="s">
        <v>14</v>
      </c>
      <c r="D1" s="7" t="s">
        <v>15</v>
      </c>
      <c r="E1" s="6" t="s">
        <v>10</v>
      </c>
      <c r="F1" s="7" t="s">
        <v>16</v>
      </c>
      <c r="G1" s="7" t="s">
        <v>17</v>
      </c>
      <c r="H1" s="6" t="s">
        <v>11</v>
      </c>
      <c r="I1" s="6" t="s">
        <v>18</v>
      </c>
      <c r="J1" s="6" t="s">
        <v>19</v>
      </c>
    </row>
    <row r="2" spans="1:10" s="11" customFormat="1" ht="12" hidden="1" customHeight="1" x14ac:dyDescent="0.2">
      <c r="A2" s="9" t="s">
        <v>20</v>
      </c>
      <c r="B2" s="9" t="s">
        <v>21</v>
      </c>
      <c r="C2" s="10">
        <v>5</v>
      </c>
      <c r="D2" s="10">
        <v>8</v>
      </c>
      <c r="E2" s="10">
        <v>108</v>
      </c>
      <c r="F2" s="10">
        <v>12</v>
      </c>
      <c r="G2" s="10">
        <v>28</v>
      </c>
      <c r="H2" s="10">
        <v>20</v>
      </c>
      <c r="I2" s="10">
        <v>1</v>
      </c>
      <c r="J2" s="10">
        <v>1</v>
      </c>
    </row>
    <row r="3" spans="1:10" s="11" customFormat="1" ht="12" hidden="1" customHeight="1" x14ac:dyDescent="0.2">
      <c r="A3" s="9" t="s">
        <v>22</v>
      </c>
      <c r="B3" s="9" t="s">
        <v>23</v>
      </c>
      <c r="C3" s="10">
        <v>3</v>
      </c>
      <c r="D3" s="10">
        <v>9</v>
      </c>
      <c r="E3" s="10">
        <v>104</v>
      </c>
      <c r="F3" s="10">
        <v>7</v>
      </c>
      <c r="G3" s="10">
        <v>34</v>
      </c>
      <c r="H3" s="10">
        <v>19</v>
      </c>
      <c r="I3" s="10">
        <v>1</v>
      </c>
      <c r="J3" s="10">
        <v>1</v>
      </c>
    </row>
    <row r="4" spans="1:10" s="11" customFormat="1" ht="12" hidden="1" customHeight="1" x14ac:dyDescent="0.2">
      <c r="A4" s="9" t="s">
        <v>24</v>
      </c>
      <c r="B4" s="9" t="s">
        <v>25</v>
      </c>
      <c r="C4" s="10">
        <v>2</v>
      </c>
      <c r="D4" s="10">
        <v>3</v>
      </c>
      <c r="E4" s="10">
        <v>51</v>
      </c>
      <c r="F4" s="10">
        <v>8</v>
      </c>
      <c r="G4" s="10">
        <v>10</v>
      </c>
      <c r="H4" s="10">
        <v>10</v>
      </c>
      <c r="I4" s="10">
        <v>1</v>
      </c>
      <c r="J4" s="10">
        <v>1</v>
      </c>
    </row>
    <row r="5" spans="1:10" s="11" customFormat="1" ht="12" hidden="1" customHeight="1" x14ac:dyDescent="0.2">
      <c r="A5" s="9" t="s">
        <v>26</v>
      </c>
      <c r="B5" s="9" t="s">
        <v>27</v>
      </c>
      <c r="C5" s="10">
        <v>9</v>
      </c>
      <c r="D5" s="10">
        <v>8</v>
      </c>
      <c r="E5" s="10">
        <v>120</v>
      </c>
      <c r="F5" s="10">
        <v>18</v>
      </c>
      <c r="G5" s="10">
        <v>22</v>
      </c>
      <c r="H5" s="10">
        <v>22</v>
      </c>
      <c r="I5" s="10">
        <v>2</v>
      </c>
      <c r="J5" s="10">
        <v>2</v>
      </c>
    </row>
    <row r="6" spans="1:10" s="11" customFormat="1" ht="12" hidden="1" customHeight="1" x14ac:dyDescent="0.2">
      <c r="A6" s="9" t="s">
        <v>28</v>
      </c>
      <c r="B6" s="9" t="s">
        <v>29</v>
      </c>
      <c r="C6" s="10">
        <v>3</v>
      </c>
      <c r="D6" s="10">
        <v>5</v>
      </c>
      <c r="E6" s="10">
        <v>61</v>
      </c>
      <c r="F6" s="10">
        <v>5</v>
      </c>
      <c r="G6" s="10">
        <v>17</v>
      </c>
      <c r="H6" s="10">
        <v>11</v>
      </c>
      <c r="I6" s="10">
        <v>1</v>
      </c>
      <c r="J6" s="10">
        <v>1</v>
      </c>
    </row>
    <row r="7" spans="1:10" s="11" customFormat="1" ht="12" hidden="1" customHeight="1" x14ac:dyDescent="0.2">
      <c r="A7" s="9" t="s">
        <v>30</v>
      </c>
      <c r="B7" s="9" t="s">
        <v>31</v>
      </c>
      <c r="C7" s="10">
        <v>11</v>
      </c>
      <c r="D7" s="10">
        <v>6</v>
      </c>
      <c r="E7" s="10">
        <v>141</v>
      </c>
      <c r="F7" s="10">
        <v>24</v>
      </c>
      <c r="G7" s="10">
        <v>24</v>
      </c>
      <c r="H7" s="10">
        <v>27</v>
      </c>
      <c r="I7" s="10">
        <v>2</v>
      </c>
      <c r="J7" s="10">
        <v>2</v>
      </c>
    </row>
    <row r="8" spans="1:10" s="11" customFormat="1" ht="12" hidden="1" customHeight="1" x14ac:dyDescent="0.2">
      <c r="A8" s="9" t="s">
        <v>32</v>
      </c>
      <c r="B8" s="9" t="s">
        <v>33</v>
      </c>
      <c r="C8" s="10">
        <v>9</v>
      </c>
      <c r="D8" s="10">
        <v>14</v>
      </c>
      <c r="E8" s="10">
        <v>214</v>
      </c>
      <c r="F8" s="10">
        <v>22</v>
      </c>
      <c r="G8" s="10">
        <v>58</v>
      </c>
      <c r="H8" s="10">
        <v>43</v>
      </c>
      <c r="I8" s="10">
        <v>4</v>
      </c>
      <c r="J8" s="10">
        <v>4</v>
      </c>
    </row>
    <row r="9" spans="1:10" s="11" customFormat="1" ht="12" hidden="1" customHeight="1" x14ac:dyDescent="0.2">
      <c r="A9" s="9" t="s">
        <v>34</v>
      </c>
      <c r="B9" s="9" t="s">
        <v>35</v>
      </c>
      <c r="C9" s="10">
        <v>11</v>
      </c>
      <c r="D9" s="10">
        <v>17</v>
      </c>
      <c r="E9" s="10">
        <v>263</v>
      </c>
      <c r="F9" s="10">
        <v>27</v>
      </c>
      <c r="G9" s="10">
        <v>72</v>
      </c>
      <c r="H9" s="10">
        <v>50</v>
      </c>
      <c r="I9" s="10">
        <v>4</v>
      </c>
      <c r="J9" s="10">
        <v>4</v>
      </c>
    </row>
    <row r="10" spans="1:10" s="11" customFormat="1" ht="12" hidden="1" customHeight="1" x14ac:dyDescent="0.2">
      <c r="A10" s="9" t="s">
        <v>36</v>
      </c>
      <c r="B10" s="9" t="s">
        <v>37</v>
      </c>
      <c r="C10" s="10">
        <v>6</v>
      </c>
      <c r="D10" s="10">
        <v>6</v>
      </c>
      <c r="E10" s="10">
        <v>108</v>
      </c>
      <c r="F10" s="10">
        <v>14</v>
      </c>
      <c r="G10" s="10">
        <v>24</v>
      </c>
      <c r="H10" s="10">
        <v>20</v>
      </c>
      <c r="I10" s="10">
        <v>2</v>
      </c>
      <c r="J10" s="10">
        <v>2</v>
      </c>
    </row>
    <row r="11" spans="1:10" s="11" customFormat="1" ht="12" hidden="1" customHeight="1" x14ac:dyDescent="0.2">
      <c r="A11" s="9" t="s">
        <v>38</v>
      </c>
      <c r="B11" s="9" t="s">
        <v>39</v>
      </c>
      <c r="C11" s="10">
        <v>7</v>
      </c>
      <c r="D11" s="10">
        <v>11</v>
      </c>
      <c r="E11" s="10">
        <v>167</v>
      </c>
      <c r="F11" s="10">
        <v>17</v>
      </c>
      <c r="G11" s="10">
        <v>45</v>
      </c>
      <c r="H11" s="10">
        <v>31</v>
      </c>
      <c r="I11" s="10">
        <v>3</v>
      </c>
      <c r="J11" s="10">
        <v>3</v>
      </c>
    </row>
    <row r="12" spans="1:10" s="11" customFormat="1" ht="12" hidden="1" customHeight="1" x14ac:dyDescent="0.2">
      <c r="A12" s="9" t="s">
        <v>40</v>
      </c>
      <c r="B12" s="9" t="s">
        <v>41</v>
      </c>
      <c r="C12" s="10">
        <v>5</v>
      </c>
      <c r="D12" s="10">
        <v>7</v>
      </c>
      <c r="E12" s="10">
        <v>110</v>
      </c>
      <c r="F12" s="10">
        <v>13</v>
      </c>
      <c r="G12" s="10">
        <v>27</v>
      </c>
      <c r="H12" s="10">
        <v>21</v>
      </c>
      <c r="I12" s="10">
        <v>2</v>
      </c>
      <c r="J12" s="10">
        <v>2</v>
      </c>
    </row>
    <row r="13" spans="1:10" s="11" customFormat="1" ht="12" hidden="1" customHeight="1" x14ac:dyDescent="0.2">
      <c r="A13" s="9" t="s">
        <v>42</v>
      </c>
      <c r="B13" s="9" t="s">
        <v>43</v>
      </c>
      <c r="C13" s="10">
        <v>11</v>
      </c>
      <c r="D13" s="10">
        <v>14</v>
      </c>
      <c r="E13" s="10">
        <v>231</v>
      </c>
      <c r="F13" s="10">
        <v>26</v>
      </c>
      <c r="G13" s="10">
        <v>58</v>
      </c>
      <c r="H13" s="10">
        <v>45</v>
      </c>
      <c r="I13" s="10">
        <v>4</v>
      </c>
      <c r="J13" s="10">
        <v>4</v>
      </c>
    </row>
    <row r="14" spans="1:10" s="11" customFormat="1" ht="12" hidden="1" customHeight="1" x14ac:dyDescent="0.2">
      <c r="A14" s="9" t="s">
        <v>44</v>
      </c>
      <c r="B14" s="9" t="s">
        <v>45</v>
      </c>
      <c r="C14" s="10">
        <v>5</v>
      </c>
      <c r="D14" s="10">
        <v>6</v>
      </c>
      <c r="E14" s="10">
        <v>104</v>
      </c>
      <c r="F14" s="10">
        <v>11</v>
      </c>
      <c r="G14" s="10">
        <v>27</v>
      </c>
      <c r="H14" s="10">
        <v>20</v>
      </c>
      <c r="I14" s="10">
        <v>2</v>
      </c>
      <c r="J14" s="10">
        <v>2</v>
      </c>
    </row>
    <row r="15" spans="1:10" s="11" customFormat="1" ht="12" hidden="1" customHeight="1" x14ac:dyDescent="0.2">
      <c r="A15" s="9" t="s">
        <v>46</v>
      </c>
      <c r="B15" s="9" t="s">
        <v>47</v>
      </c>
      <c r="C15" s="10">
        <v>50</v>
      </c>
      <c r="D15" s="10">
        <v>45</v>
      </c>
      <c r="E15" s="10">
        <v>815</v>
      </c>
      <c r="F15" s="10">
        <v>111</v>
      </c>
      <c r="G15" s="10">
        <v>182</v>
      </c>
      <c r="H15" s="10">
        <v>146</v>
      </c>
      <c r="I15" s="10">
        <v>5</v>
      </c>
      <c r="J15" s="10">
        <v>5</v>
      </c>
    </row>
    <row r="16" spans="1:10" s="11" customFormat="1" ht="12" hidden="1" customHeight="1" x14ac:dyDescent="0.2">
      <c r="A16" s="9" t="s">
        <v>48</v>
      </c>
      <c r="B16" s="9" t="s">
        <v>49</v>
      </c>
      <c r="C16" s="10">
        <v>6</v>
      </c>
      <c r="D16" s="10">
        <v>6</v>
      </c>
      <c r="E16" s="10">
        <v>102</v>
      </c>
      <c r="F16" s="10">
        <v>14</v>
      </c>
      <c r="G16" s="10">
        <v>22</v>
      </c>
      <c r="H16" s="10">
        <v>19</v>
      </c>
      <c r="I16" s="10">
        <v>1</v>
      </c>
      <c r="J16" s="10">
        <v>1</v>
      </c>
    </row>
    <row r="17" spans="1:10" s="11" customFormat="1" ht="12" hidden="1" customHeight="1" x14ac:dyDescent="0.2">
      <c r="A17" s="9" t="s">
        <v>50</v>
      </c>
      <c r="B17" s="9" t="s">
        <v>51</v>
      </c>
      <c r="C17" s="10">
        <v>8</v>
      </c>
      <c r="D17" s="10">
        <v>5</v>
      </c>
      <c r="E17" s="10">
        <v>118</v>
      </c>
      <c r="F17" s="10">
        <v>19</v>
      </c>
      <c r="G17" s="10">
        <v>21</v>
      </c>
      <c r="H17" s="10">
        <v>26</v>
      </c>
      <c r="I17" s="10">
        <v>2</v>
      </c>
      <c r="J17" s="10">
        <v>2</v>
      </c>
    </row>
    <row r="18" spans="1:10" s="11" customFormat="1" ht="12" hidden="1" customHeight="1" x14ac:dyDescent="0.2">
      <c r="A18" s="9" t="s">
        <v>52</v>
      </c>
      <c r="B18" s="9" t="s">
        <v>53</v>
      </c>
      <c r="C18" s="10">
        <v>12</v>
      </c>
      <c r="D18" s="10">
        <v>22</v>
      </c>
      <c r="E18" s="10">
        <v>319</v>
      </c>
      <c r="F18" s="10">
        <v>27</v>
      </c>
      <c r="G18" s="10">
        <v>96</v>
      </c>
      <c r="H18" s="10">
        <v>61</v>
      </c>
      <c r="I18" s="10">
        <v>4</v>
      </c>
      <c r="J18" s="10">
        <v>4</v>
      </c>
    </row>
    <row r="19" spans="1:10" s="11" customFormat="1" ht="12" hidden="1" customHeight="1" x14ac:dyDescent="0.2">
      <c r="A19" s="9" t="s">
        <v>54</v>
      </c>
      <c r="B19" s="9" t="s">
        <v>55</v>
      </c>
      <c r="C19" s="10">
        <v>7</v>
      </c>
      <c r="D19" s="10">
        <v>7</v>
      </c>
      <c r="E19" s="10">
        <v>160</v>
      </c>
      <c r="F19" s="10">
        <v>19</v>
      </c>
      <c r="G19" s="10">
        <v>39</v>
      </c>
      <c r="H19" s="10">
        <v>34</v>
      </c>
      <c r="I19" s="10">
        <v>3</v>
      </c>
      <c r="J19" s="10">
        <v>3</v>
      </c>
    </row>
    <row r="20" spans="1:10" s="11" customFormat="1" ht="12" hidden="1" customHeight="1" x14ac:dyDescent="0.2">
      <c r="A20" s="9" t="s">
        <v>56</v>
      </c>
      <c r="B20" s="9" t="s">
        <v>57</v>
      </c>
      <c r="C20" s="10">
        <v>2</v>
      </c>
      <c r="D20" s="10">
        <v>4</v>
      </c>
      <c r="E20" s="10">
        <v>54</v>
      </c>
      <c r="F20" s="10">
        <v>4</v>
      </c>
      <c r="G20" s="10">
        <v>15</v>
      </c>
      <c r="H20" s="10">
        <v>9</v>
      </c>
      <c r="I20" s="10">
        <v>1</v>
      </c>
      <c r="J20" s="10">
        <v>1</v>
      </c>
    </row>
    <row r="21" spans="1:10" s="11" customFormat="1" ht="12" hidden="1" customHeight="1" x14ac:dyDescent="0.2">
      <c r="A21" s="9" t="s">
        <v>58</v>
      </c>
      <c r="B21" s="9" t="s">
        <v>59</v>
      </c>
      <c r="C21" s="10">
        <v>5</v>
      </c>
      <c r="D21" s="10">
        <v>5</v>
      </c>
      <c r="E21" s="10">
        <v>74</v>
      </c>
      <c r="F21" s="10">
        <v>10</v>
      </c>
      <c r="G21" s="10">
        <v>16</v>
      </c>
      <c r="H21" s="10">
        <v>13</v>
      </c>
      <c r="I21" s="10">
        <v>1</v>
      </c>
      <c r="J21" s="10">
        <v>1</v>
      </c>
    </row>
    <row r="22" spans="1:10" s="11" customFormat="1" ht="12" hidden="1" customHeight="1" x14ac:dyDescent="0.2">
      <c r="A22" s="9" t="s">
        <v>60</v>
      </c>
      <c r="B22" s="9" t="s">
        <v>61</v>
      </c>
      <c r="C22" s="10">
        <v>11</v>
      </c>
      <c r="D22" s="10">
        <v>16</v>
      </c>
      <c r="E22" s="10">
        <v>258</v>
      </c>
      <c r="F22" s="10">
        <v>27</v>
      </c>
      <c r="G22" s="10">
        <v>69</v>
      </c>
      <c r="H22" s="10">
        <v>50</v>
      </c>
      <c r="I22" s="10">
        <v>4</v>
      </c>
      <c r="J22" s="10">
        <v>4</v>
      </c>
    </row>
    <row r="23" spans="1:10" s="11" customFormat="1" ht="12" hidden="1" customHeight="1" x14ac:dyDescent="0.2">
      <c r="A23" s="9" t="s">
        <v>62</v>
      </c>
      <c r="B23" s="9" t="s">
        <v>63</v>
      </c>
      <c r="C23" s="10">
        <v>9</v>
      </c>
      <c r="D23" s="10">
        <v>8</v>
      </c>
      <c r="E23" s="10">
        <v>158</v>
      </c>
      <c r="F23" s="10">
        <v>21</v>
      </c>
      <c r="G23" s="10">
        <v>35</v>
      </c>
      <c r="H23" s="10">
        <v>30</v>
      </c>
      <c r="I23" s="10">
        <v>3</v>
      </c>
      <c r="J23" s="10">
        <v>3</v>
      </c>
    </row>
    <row r="24" spans="1:10" s="11" customFormat="1" ht="12" hidden="1" customHeight="1" x14ac:dyDescent="0.2">
      <c r="A24" s="9" t="s">
        <v>64</v>
      </c>
      <c r="B24" s="9" t="s">
        <v>65</v>
      </c>
      <c r="C24" s="10">
        <v>13</v>
      </c>
      <c r="D24" s="10">
        <v>8</v>
      </c>
      <c r="E24" s="10">
        <v>199</v>
      </c>
      <c r="F24" s="10">
        <v>31</v>
      </c>
      <c r="G24" s="10">
        <v>37</v>
      </c>
      <c r="H24" s="10">
        <v>39</v>
      </c>
      <c r="I24" s="10">
        <v>4</v>
      </c>
      <c r="J24" s="10">
        <v>4</v>
      </c>
    </row>
    <row r="25" spans="1:10" s="11" customFormat="1" ht="12" hidden="1" customHeight="1" x14ac:dyDescent="0.2">
      <c r="A25" s="9" t="s">
        <v>66</v>
      </c>
      <c r="B25" s="9" t="s">
        <v>67</v>
      </c>
      <c r="C25" s="10">
        <v>7</v>
      </c>
      <c r="D25" s="10">
        <v>11</v>
      </c>
      <c r="E25" s="10">
        <v>168</v>
      </c>
      <c r="F25" s="10">
        <v>17</v>
      </c>
      <c r="G25" s="10">
        <v>46</v>
      </c>
      <c r="H25" s="10">
        <v>32</v>
      </c>
      <c r="I25" s="10">
        <v>3</v>
      </c>
      <c r="J25" s="10">
        <v>3</v>
      </c>
    </row>
    <row r="26" spans="1:10" s="11" customFormat="1" ht="12" hidden="1" customHeight="1" x14ac:dyDescent="0.2">
      <c r="A26" s="9" t="s">
        <v>68</v>
      </c>
      <c r="B26" s="9" t="s">
        <v>69</v>
      </c>
      <c r="C26" s="10">
        <v>5</v>
      </c>
      <c r="D26" s="10">
        <v>3</v>
      </c>
      <c r="E26" s="10">
        <v>75</v>
      </c>
      <c r="F26" s="10">
        <v>11</v>
      </c>
      <c r="G26" s="10">
        <v>15</v>
      </c>
      <c r="H26" s="10">
        <v>16</v>
      </c>
      <c r="I26" s="10">
        <v>1</v>
      </c>
      <c r="J26" s="10">
        <v>1</v>
      </c>
    </row>
    <row r="27" spans="1:10" s="11" customFormat="1" ht="12" customHeight="1" x14ac:dyDescent="0.2">
      <c r="A27" s="9" t="s">
        <v>70</v>
      </c>
      <c r="B27" s="9" t="s">
        <v>71</v>
      </c>
      <c r="C27" s="10">
        <v>6</v>
      </c>
      <c r="D27" s="10">
        <v>3</v>
      </c>
      <c r="E27" s="10">
        <v>120</v>
      </c>
      <c r="F27" s="10">
        <v>20</v>
      </c>
      <c r="G27" s="10">
        <v>22</v>
      </c>
      <c r="H27" s="10">
        <v>20</v>
      </c>
      <c r="I27" s="10">
        <v>3</v>
      </c>
      <c r="J27" s="10">
        <v>3</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国家奖学金（2020）</vt:lpstr>
      <vt:lpstr>校设荣誉（2020）</vt:lpstr>
      <vt:lpstr>学校名额分配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YuanpengLi</dc:creator>
  <cp:lastModifiedBy>lvchzh04</cp:lastModifiedBy>
  <cp:lastPrinted>2018-09-26T08:07:55Z</cp:lastPrinted>
  <dcterms:created xsi:type="dcterms:W3CDTF">2008-09-11T17:22:52Z</dcterms:created>
  <dcterms:modified xsi:type="dcterms:W3CDTF">2020-09-22T02:23:57Z</dcterms:modified>
</cp:coreProperties>
</file>