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2" sheetId="1" r:id="rId1"/>
  </sheets>
  <definedNames>
    <definedName name="_xlnm._FilterDatabase" localSheetId="0" hidden="1">Sheet2!$A$1:$F$24</definedName>
  </definedNames>
  <calcPr calcId="144525"/>
</workbook>
</file>

<file path=xl/sharedStrings.xml><?xml version="1.0" encoding="utf-8"?>
<sst xmlns="http://schemas.openxmlformats.org/spreadsheetml/2006/main" count="171" uniqueCount="105">
  <si>
    <t>项目名称</t>
  </si>
  <si>
    <t>负责导师</t>
  </si>
  <si>
    <t>负责学生</t>
  </si>
  <si>
    <t>参与学生</t>
  </si>
  <si>
    <t>审定级别</t>
  </si>
  <si>
    <t>结题成绩</t>
  </si>
  <si>
    <t>项目预算</t>
  </si>
  <si>
    <t>中期报销额度</t>
  </si>
  <si>
    <t>结题可报销额度</t>
  </si>
  <si>
    <t>奖励金额</t>
  </si>
  <si>
    <t>活体、无标记、三维光学血流运动造影技术与应用</t>
  </si>
  <si>
    <t>李鹏</t>
  </si>
  <si>
    <t>陈炳焜</t>
  </si>
  <si>
    <t>王文娟/3160102340</t>
  </si>
  <si>
    <t>国创</t>
  </si>
  <si>
    <t>良好</t>
  </si>
  <si>
    <t>10000</t>
  </si>
  <si>
    <t>激光诱导水体光谱及星载荧光激光雷达的探索性研究</t>
  </si>
  <si>
    <t>刘东</t>
  </si>
  <si>
    <t>黄天宇</t>
  </si>
  <si>
    <t>陈琦凯/3160102224,刘维/3160104031</t>
  </si>
  <si>
    <t>优秀</t>
  </si>
  <si>
    <t>便携式细胞体成长、运动监控成像显微装置</t>
  </si>
  <si>
    <t>匡翠方</t>
  </si>
  <si>
    <t>董婉潔</t>
  </si>
  <si>
    <t>徐振宇/3150105045</t>
  </si>
  <si>
    <t>省级</t>
  </si>
  <si>
    <t>合格</t>
  </si>
  <si>
    <t>4700</t>
  </si>
  <si>
    <t>数据可视化在运动训练中的应用</t>
  </si>
  <si>
    <t>孙耀然</t>
  </si>
  <si>
    <t>张涛</t>
  </si>
  <si>
    <t>李锦浩/3160103778,林文杰/3160102415</t>
  </si>
  <si>
    <t>微波段超分辨率的Hyperlens设计</t>
  </si>
  <si>
    <t>何赛灵</t>
  </si>
  <si>
    <t>孙捷李越</t>
  </si>
  <si>
    <t>王玥颖/3160101744,陈冠安/3160100060</t>
  </si>
  <si>
    <t>省创</t>
  </si>
  <si>
    <t>散射成像应用研究</t>
  </si>
  <si>
    <t>郑臻荣</t>
  </si>
  <si>
    <t>陈果</t>
  </si>
  <si>
    <t>赖一彬/3160101440,贾丹晨/3160101441</t>
  </si>
  <si>
    <t>金属纳米颗粒表面等离激元共振特性调控及其传感应用</t>
  </si>
  <si>
    <t>郭欣</t>
  </si>
  <si>
    <t>齐若琳</t>
  </si>
  <si>
    <t>冉诗语/3160104771,何千墨/3160104489</t>
  </si>
  <si>
    <t>院级</t>
  </si>
  <si>
    <t>1000</t>
  </si>
  <si>
    <t>基于面部分析的儿童情绪识别技术</t>
  </si>
  <si>
    <t>许子旭</t>
  </si>
  <si>
    <t>范明璐/3160104434,唐雨薇/3160105061</t>
  </si>
  <si>
    <t>800</t>
  </si>
  <si>
    <t>大面积样品模板制备方法研究</t>
  </si>
  <si>
    <t>沈伟东</t>
  </si>
  <si>
    <t>梁森</t>
  </si>
  <si>
    <t>武诗航/3160105143</t>
  </si>
  <si>
    <t>脑神经无线光操控系统研究</t>
  </si>
  <si>
    <t>斯科</t>
  </si>
  <si>
    <t>孙颖出</t>
  </si>
  <si>
    <t>田越/3160105150,李雨竹/3160105147</t>
  </si>
  <si>
    <t>具有独特成像能力的新型光场调控设计</t>
  </si>
  <si>
    <t>余泽清</t>
  </si>
  <si>
    <t>陈家安/3160104503,谢舜宇/3160102734</t>
  </si>
  <si>
    <t>基于UWB定位标签的运动员图像识别与追踪</t>
  </si>
  <si>
    <t>俞奇能</t>
  </si>
  <si>
    <t>董林麒/3160102593,沈逸/3160101444</t>
  </si>
  <si>
    <t>全景环带图像的像素级语义分割</t>
  </si>
  <si>
    <t>汪凯巍</t>
  </si>
  <si>
    <t>徐源佑</t>
  </si>
  <si>
    <t>石锦/3160104453,付甲/3160105174</t>
  </si>
  <si>
    <t>基于偏振感知的玻璃门窗检出技术研究</t>
  </si>
  <si>
    <t>张峻铵</t>
  </si>
  <si>
    <t>朱佳杰/3160102210,秦并/3160101443</t>
  </si>
  <si>
    <t>中等</t>
  </si>
  <si>
    <t>无线供电环境下光纤角速度传感器电路系统精度劣化的研究</t>
  </si>
  <si>
    <t>张登伟</t>
  </si>
  <si>
    <t>裴思辉</t>
  </si>
  <si>
    <t>费文辉/3160102423,朱承熹/3160101445</t>
  </si>
  <si>
    <t>运动员图像识别与追踪</t>
  </si>
  <si>
    <t>郑睿</t>
  </si>
  <si>
    <t>田野/3160104502,黄昊翔/3160105056</t>
  </si>
  <si>
    <t>校级</t>
  </si>
  <si>
    <t>基于智能手机的生化色度检测仪</t>
  </si>
  <si>
    <t>孟昕格</t>
  </si>
  <si>
    <t>牟宣杰/3160102341,郑小龙/3160104843</t>
  </si>
  <si>
    <t>金属纳米驱动研究</t>
  </si>
  <si>
    <t>李强</t>
  </si>
  <si>
    <t>杨健宇</t>
  </si>
  <si>
    <t>赵振宁/3160104425,江以逻/3160102275</t>
  </si>
  <si>
    <t>偏振激光雷达反演及可视化研究</t>
  </si>
  <si>
    <t>杨佳奇</t>
  </si>
  <si>
    <t>高鑫瑞/3160102475</t>
  </si>
  <si>
    <t>激光雷达和被动遥感探测海洋碳存量和净初级生产力研究</t>
  </si>
  <si>
    <t>蔡蔚</t>
  </si>
  <si>
    <t>胡宇宸/3160102253,卓文淇/3160103878</t>
  </si>
  <si>
    <t>基于无线充放电技术的远程脑神经光操控技术</t>
  </si>
  <si>
    <t>张雨凡</t>
  </si>
  <si>
    <t>于舸/3160100963,云亮/3160105680</t>
  </si>
  <si>
    <t>基于人脸与着装识别的学前教育研究技术</t>
  </si>
  <si>
    <t>唐薇</t>
  </si>
  <si>
    <t>陈楷灵/3150104410,程迪/3150102310</t>
  </si>
  <si>
    <t>基于钙钛矿半导体的光电传感器和图像传感器</t>
  </si>
  <si>
    <t>杨旸</t>
  </si>
  <si>
    <t>黄宇然</t>
  </si>
  <si>
    <t>孙鹏/3160105710,李冕豪/3160104000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</si>
</sst>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K2" sqref="K2"/>
    </sheetView>
  </sheetViews>
  <sheetFormatPr defaultColWidth="9.14285714285714" defaultRowHeight="12.75"/>
  <cols>
    <col min="1" max="1" width="23.8571428571429" style="1" customWidth="1"/>
    <col min="4" max="4" width="25.2857142857143" customWidth="1"/>
  </cols>
  <sheetData>
    <row r="1" ht="24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4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4" t="s">
        <v>15</v>
      </c>
      <c r="G2" s="5" t="s">
        <v>16</v>
      </c>
      <c r="H2" s="5">
        <v>5000</v>
      </c>
      <c r="I2" s="5">
        <f>5000-300</f>
        <v>4700</v>
      </c>
      <c r="J2" s="5"/>
    </row>
    <row r="3" ht="24" spans="1:10">
      <c r="A3" s="3" t="s">
        <v>17</v>
      </c>
      <c r="B3" s="3" t="s">
        <v>18</v>
      </c>
      <c r="C3" s="3" t="s">
        <v>19</v>
      </c>
      <c r="D3" s="3" t="s">
        <v>20</v>
      </c>
      <c r="E3" s="3" t="s">
        <v>14</v>
      </c>
      <c r="F3" s="4" t="s">
        <v>21</v>
      </c>
      <c r="G3" s="5" t="s">
        <v>16</v>
      </c>
      <c r="H3" s="5">
        <v>5000</v>
      </c>
      <c r="I3" s="5">
        <f>5000-300</f>
        <v>4700</v>
      </c>
      <c r="J3" s="5">
        <v>1000</v>
      </c>
    </row>
    <row r="4" ht="24" spans="1:10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4" t="s">
        <v>27</v>
      </c>
      <c r="G4" s="5" t="s">
        <v>28</v>
      </c>
      <c r="H4" s="5">
        <v>2350</v>
      </c>
      <c r="I4" s="5">
        <f>G4*0.8-H4</f>
        <v>1410</v>
      </c>
      <c r="J4" s="5"/>
    </row>
    <row r="5" ht="24" spans="1:10">
      <c r="A5" s="3" t="s">
        <v>29</v>
      </c>
      <c r="B5" s="3" t="s">
        <v>30</v>
      </c>
      <c r="C5" s="3" t="s">
        <v>31</v>
      </c>
      <c r="D5" s="3" t="s">
        <v>32</v>
      </c>
      <c r="E5" s="3" t="s">
        <v>26</v>
      </c>
      <c r="F5" s="4" t="s">
        <v>21</v>
      </c>
      <c r="G5" s="5" t="s">
        <v>28</v>
      </c>
      <c r="H5" s="5">
        <v>2350</v>
      </c>
      <c r="I5" s="5">
        <v>2350</v>
      </c>
      <c r="J5" s="5">
        <v>1000</v>
      </c>
    </row>
    <row r="6" ht="24" spans="1:10">
      <c r="A6" s="3" t="s">
        <v>33</v>
      </c>
      <c r="B6" s="3" t="s">
        <v>34</v>
      </c>
      <c r="C6" s="3" t="s">
        <v>35</v>
      </c>
      <c r="D6" s="3" t="s">
        <v>36</v>
      </c>
      <c r="E6" s="3" t="s">
        <v>37</v>
      </c>
      <c r="F6" s="4" t="s">
        <v>15</v>
      </c>
      <c r="G6" s="5" t="s">
        <v>28</v>
      </c>
      <c r="H6" s="5">
        <v>2350</v>
      </c>
      <c r="I6" s="5">
        <v>2350</v>
      </c>
      <c r="J6" s="5"/>
    </row>
    <row r="7" ht="24" spans="1:10">
      <c r="A7" s="3" t="s">
        <v>38</v>
      </c>
      <c r="B7" s="3" t="s">
        <v>39</v>
      </c>
      <c r="C7" s="3" t="s">
        <v>40</v>
      </c>
      <c r="D7" s="3" t="s">
        <v>41</v>
      </c>
      <c r="E7" s="3" t="s">
        <v>37</v>
      </c>
      <c r="F7" s="4" t="s">
        <v>21</v>
      </c>
      <c r="G7" s="5" t="s">
        <v>28</v>
      </c>
      <c r="H7" s="5">
        <v>2350</v>
      </c>
      <c r="I7" s="5">
        <v>2350</v>
      </c>
      <c r="J7" s="5">
        <v>1000</v>
      </c>
    </row>
    <row r="8" ht="24" spans="1:10">
      <c r="A8" s="6" t="s">
        <v>42</v>
      </c>
      <c r="B8" s="6" t="s">
        <v>43</v>
      </c>
      <c r="C8" s="6" t="s">
        <v>44</v>
      </c>
      <c r="D8" s="6" t="s">
        <v>45</v>
      </c>
      <c r="E8" s="6" t="s">
        <v>46</v>
      </c>
      <c r="F8" s="7" t="s">
        <v>15</v>
      </c>
      <c r="G8" s="8" t="s">
        <v>47</v>
      </c>
      <c r="H8" s="8">
        <v>500</v>
      </c>
      <c r="I8" s="8">
        <f t="shared" ref="I8:I12" si="0">G8*0.85-H8</f>
        <v>350</v>
      </c>
      <c r="J8" s="8"/>
    </row>
    <row r="9" ht="24" spans="1:10">
      <c r="A9" s="6" t="s">
        <v>48</v>
      </c>
      <c r="B9" s="6" t="s">
        <v>34</v>
      </c>
      <c r="C9" s="6" t="s">
        <v>49</v>
      </c>
      <c r="D9" s="6" t="s">
        <v>50</v>
      </c>
      <c r="E9" s="6" t="s">
        <v>46</v>
      </c>
      <c r="F9" s="7" t="s">
        <v>15</v>
      </c>
      <c r="G9" s="8" t="s">
        <v>51</v>
      </c>
      <c r="H9" s="8">
        <v>400</v>
      </c>
      <c r="I9" s="8">
        <f t="shared" si="0"/>
        <v>280</v>
      </c>
      <c r="J9" s="8"/>
    </row>
    <row r="10" ht="24" spans="1:10">
      <c r="A10" s="6" t="s">
        <v>52</v>
      </c>
      <c r="B10" s="6" t="s">
        <v>53</v>
      </c>
      <c r="C10" s="6" t="s">
        <v>54</v>
      </c>
      <c r="D10" s="6" t="s">
        <v>55</v>
      </c>
      <c r="E10" s="6" t="s">
        <v>46</v>
      </c>
      <c r="F10" s="7" t="s">
        <v>15</v>
      </c>
      <c r="G10" s="8" t="s">
        <v>47</v>
      </c>
      <c r="H10" s="8">
        <v>500</v>
      </c>
      <c r="I10" s="8">
        <f t="shared" si="0"/>
        <v>350</v>
      </c>
      <c r="J10" s="8"/>
    </row>
    <row r="11" ht="24" spans="1:10">
      <c r="A11" s="6" t="s">
        <v>56</v>
      </c>
      <c r="B11" s="6" t="s">
        <v>57</v>
      </c>
      <c r="C11" s="6" t="s">
        <v>58</v>
      </c>
      <c r="D11" s="6" t="s">
        <v>59</v>
      </c>
      <c r="E11" s="6" t="s">
        <v>46</v>
      </c>
      <c r="F11" s="7" t="s">
        <v>15</v>
      </c>
      <c r="G11" s="8" t="s">
        <v>47</v>
      </c>
      <c r="H11" s="8">
        <v>500</v>
      </c>
      <c r="I11" s="8">
        <f t="shared" si="0"/>
        <v>350</v>
      </c>
      <c r="J11" s="8"/>
    </row>
    <row r="12" ht="24" spans="1:10">
      <c r="A12" s="6" t="s">
        <v>60</v>
      </c>
      <c r="B12" s="6" t="s">
        <v>57</v>
      </c>
      <c r="C12" s="6" t="s">
        <v>61</v>
      </c>
      <c r="D12" s="6" t="s">
        <v>62</v>
      </c>
      <c r="E12" s="6" t="s">
        <v>46</v>
      </c>
      <c r="F12" s="7" t="s">
        <v>15</v>
      </c>
      <c r="G12" s="8" t="s">
        <v>47</v>
      </c>
      <c r="H12" s="8">
        <v>500</v>
      </c>
      <c r="I12" s="8">
        <f t="shared" si="0"/>
        <v>350</v>
      </c>
      <c r="J12" s="8"/>
    </row>
    <row r="13" ht="24" spans="1:10">
      <c r="A13" s="6" t="s">
        <v>63</v>
      </c>
      <c r="B13" s="6" t="s">
        <v>30</v>
      </c>
      <c r="C13" s="6" t="s">
        <v>64</v>
      </c>
      <c r="D13" s="6" t="s">
        <v>65</v>
      </c>
      <c r="E13" s="6" t="s">
        <v>46</v>
      </c>
      <c r="F13" s="7" t="s">
        <v>21</v>
      </c>
      <c r="G13" s="8" t="s">
        <v>51</v>
      </c>
      <c r="H13" s="8">
        <v>400</v>
      </c>
      <c r="I13" s="8">
        <v>400</v>
      </c>
      <c r="J13" s="8"/>
    </row>
    <row r="14" ht="24" spans="1:10">
      <c r="A14" s="6" t="s">
        <v>66</v>
      </c>
      <c r="B14" s="6" t="s">
        <v>67</v>
      </c>
      <c r="C14" s="6" t="s">
        <v>68</v>
      </c>
      <c r="D14" s="6" t="s">
        <v>69</v>
      </c>
      <c r="E14" s="6" t="s">
        <v>46</v>
      </c>
      <c r="F14" s="7" t="s">
        <v>21</v>
      </c>
      <c r="G14" s="8" t="s">
        <v>47</v>
      </c>
      <c r="H14" s="8">
        <v>500</v>
      </c>
      <c r="I14" s="8">
        <v>500</v>
      </c>
      <c r="J14" s="8"/>
    </row>
    <row r="15" ht="24" spans="1:10">
      <c r="A15" s="6" t="s">
        <v>70</v>
      </c>
      <c r="B15" s="6" t="s">
        <v>67</v>
      </c>
      <c r="C15" s="6" t="s">
        <v>71</v>
      </c>
      <c r="D15" s="6" t="s">
        <v>72</v>
      </c>
      <c r="E15" s="6" t="s">
        <v>46</v>
      </c>
      <c r="F15" s="7" t="s">
        <v>73</v>
      </c>
      <c r="G15" s="8" t="s">
        <v>51</v>
      </c>
      <c r="H15" s="8">
        <v>400</v>
      </c>
      <c r="I15" s="9">
        <f t="shared" ref="I15:I19" si="1">G15*0.8-H15</f>
        <v>240</v>
      </c>
      <c r="J15" s="8"/>
    </row>
    <row r="16" ht="36" spans="1:10">
      <c r="A16" s="6" t="s">
        <v>74</v>
      </c>
      <c r="B16" s="6" t="s">
        <v>75</v>
      </c>
      <c r="C16" s="6" t="s">
        <v>76</v>
      </c>
      <c r="D16" s="6" t="s">
        <v>77</v>
      </c>
      <c r="E16" s="6" t="s">
        <v>46</v>
      </c>
      <c r="F16" s="7" t="s">
        <v>73</v>
      </c>
      <c r="G16" s="8" t="s">
        <v>47</v>
      </c>
      <c r="H16" s="8">
        <v>500</v>
      </c>
      <c r="I16" s="9">
        <f t="shared" si="1"/>
        <v>300</v>
      </c>
      <c r="J16" s="8"/>
    </row>
    <row r="17" ht="24" spans="1:10">
      <c r="A17" s="6" t="s">
        <v>78</v>
      </c>
      <c r="B17" s="6" t="s">
        <v>34</v>
      </c>
      <c r="C17" s="6" t="s">
        <v>79</v>
      </c>
      <c r="D17" s="6" t="s">
        <v>80</v>
      </c>
      <c r="E17" s="6" t="s">
        <v>81</v>
      </c>
      <c r="F17" s="7" t="s">
        <v>15</v>
      </c>
      <c r="G17" s="8" t="s">
        <v>47</v>
      </c>
      <c r="H17" s="8">
        <v>500</v>
      </c>
      <c r="I17" s="8">
        <f t="shared" ref="I17:I21" si="2">G17*0.85-H17</f>
        <v>350</v>
      </c>
      <c r="J17" s="8"/>
    </row>
    <row r="18" ht="24" spans="1:10">
      <c r="A18" s="6" t="s">
        <v>82</v>
      </c>
      <c r="B18" s="6" t="s">
        <v>23</v>
      </c>
      <c r="C18" s="6" t="s">
        <v>83</v>
      </c>
      <c r="D18" s="6" t="s">
        <v>84</v>
      </c>
      <c r="E18" s="6" t="s">
        <v>81</v>
      </c>
      <c r="F18" s="7" t="s">
        <v>15</v>
      </c>
      <c r="G18" s="8" t="s">
        <v>47</v>
      </c>
      <c r="H18" s="8">
        <v>500</v>
      </c>
      <c r="I18" s="8">
        <f t="shared" si="2"/>
        <v>350</v>
      </c>
      <c r="J18" s="8"/>
    </row>
    <row r="19" ht="24" spans="1:10">
      <c r="A19" s="6" t="s">
        <v>85</v>
      </c>
      <c r="B19" s="6" t="s">
        <v>86</v>
      </c>
      <c r="C19" s="6" t="s">
        <v>87</v>
      </c>
      <c r="D19" s="6" t="s">
        <v>88</v>
      </c>
      <c r="E19" s="6" t="s">
        <v>81</v>
      </c>
      <c r="F19" s="7" t="s">
        <v>73</v>
      </c>
      <c r="G19" s="8" t="s">
        <v>47</v>
      </c>
      <c r="H19" s="8">
        <v>500</v>
      </c>
      <c r="I19" s="9">
        <f t="shared" si="1"/>
        <v>300</v>
      </c>
      <c r="J19" s="8"/>
    </row>
    <row r="20" ht="24" spans="1:10">
      <c r="A20" s="6" t="s">
        <v>89</v>
      </c>
      <c r="B20" s="6" t="s">
        <v>18</v>
      </c>
      <c r="C20" s="6" t="s">
        <v>90</v>
      </c>
      <c r="D20" s="6" t="s">
        <v>91</v>
      </c>
      <c r="E20" s="6" t="s">
        <v>81</v>
      </c>
      <c r="F20" s="7" t="s">
        <v>15</v>
      </c>
      <c r="G20" s="8" t="s">
        <v>47</v>
      </c>
      <c r="H20" s="8">
        <v>500</v>
      </c>
      <c r="I20" s="8">
        <f t="shared" si="2"/>
        <v>350</v>
      </c>
      <c r="J20" s="8"/>
    </row>
    <row r="21" ht="36" spans="1:10">
      <c r="A21" s="6" t="s">
        <v>92</v>
      </c>
      <c r="B21" s="6" t="s">
        <v>18</v>
      </c>
      <c r="C21" s="6" t="s">
        <v>93</v>
      </c>
      <c r="D21" s="6" t="s">
        <v>94</v>
      </c>
      <c r="E21" s="6" t="s">
        <v>81</v>
      </c>
      <c r="F21" s="7" t="s">
        <v>15</v>
      </c>
      <c r="G21" s="8" t="s">
        <v>47</v>
      </c>
      <c r="H21" s="8">
        <v>500</v>
      </c>
      <c r="I21" s="8">
        <f t="shared" si="2"/>
        <v>350</v>
      </c>
      <c r="J21" s="8"/>
    </row>
    <row r="22" ht="24" spans="1:10">
      <c r="A22" s="6" t="s">
        <v>95</v>
      </c>
      <c r="B22" s="6" t="s">
        <v>57</v>
      </c>
      <c r="C22" s="6" t="s">
        <v>96</v>
      </c>
      <c r="D22" s="6" t="s">
        <v>97</v>
      </c>
      <c r="E22" s="6" t="s">
        <v>81</v>
      </c>
      <c r="F22" s="7" t="s">
        <v>73</v>
      </c>
      <c r="G22" s="8" t="s">
        <v>47</v>
      </c>
      <c r="H22" s="8">
        <v>500</v>
      </c>
      <c r="I22" s="9">
        <f>G22*0.8-H22</f>
        <v>300</v>
      </c>
      <c r="J22" s="8"/>
    </row>
    <row r="23" ht="24" spans="1:10">
      <c r="A23" s="6" t="s">
        <v>98</v>
      </c>
      <c r="B23" s="6" t="s">
        <v>30</v>
      </c>
      <c r="C23" s="6" t="s">
        <v>99</v>
      </c>
      <c r="D23" s="6" t="s">
        <v>100</v>
      </c>
      <c r="E23" s="6" t="s">
        <v>81</v>
      </c>
      <c r="F23" s="7" t="s">
        <v>15</v>
      </c>
      <c r="G23" s="8" t="s">
        <v>47</v>
      </c>
      <c r="H23" s="8">
        <v>500</v>
      </c>
      <c r="I23" s="8">
        <f>G23*0.85-H23</f>
        <v>350</v>
      </c>
      <c r="J23" s="8"/>
    </row>
    <row r="24" ht="24" spans="1:10">
      <c r="A24" s="6" t="s">
        <v>101</v>
      </c>
      <c r="B24" s="6" t="s">
        <v>102</v>
      </c>
      <c r="C24" s="6" t="s">
        <v>103</v>
      </c>
      <c r="D24" s="6" t="s">
        <v>104</v>
      </c>
      <c r="E24" s="6" t="s">
        <v>81</v>
      </c>
      <c r="F24" s="7" t="s">
        <v>15</v>
      </c>
      <c r="G24" s="8" t="s">
        <v>47</v>
      </c>
      <c r="H24" s="8">
        <v>500</v>
      </c>
      <c r="I24" s="8">
        <f>G24*0.85-H24</f>
        <v>350</v>
      </c>
      <c r="J24" s="8"/>
    </row>
    <row r="25" spans="2:6">
      <c r="B25" s="1"/>
      <c r="C25" s="1"/>
      <c r="D25" s="1"/>
      <c r="E25" s="1"/>
      <c r="F25" s="1"/>
    </row>
  </sheetData>
  <autoFilter ref="A1:F24">
    <sortState ref="A1:F24">
      <sortCondition ref="E1:E24" descending="1"/>
    </sortState>
    <extLst/>
  </autoFilter>
  <pageMargins left="0.236111111111111" right="0.0784722222222222" top="0.236111111111111" bottom="0.354166666666667" header="0.118055555555556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WZ3020</dc:creator>
  <cp:lastModifiedBy>神游象</cp:lastModifiedBy>
  <dcterms:created xsi:type="dcterms:W3CDTF">2019-06-05T02:14:00Z</dcterms:created>
  <dcterms:modified xsi:type="dcterms:W3CDTF">2019-06-05T02:39:36Z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