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工作\7.本科生教学\20200915本科生成绩排名\成绩排名\"/>
    </mc:Choice>
  </mc:AlternateContent>
  <bookViews>
    <workbookView xWindow="0" yWindow="0" windowWidth="13935" windowHeight="13305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8" i="2" l="1"/>
  <c r="J129" i="2"/>
  <c r="J40" i="2"/>
  <c r="J9" i="2"/>
  <c r="J116" i="2"/>
  <c r="J109" i="2"/>
  <c r="J102" i="2"/>
  <c r="R112" i="2" s="1"/>
  <c r="J28" i="2"/>
  <c r="R24" i="2" s="1"/>
  <c r="J79" i="2"/>
  <c r="J61" i="2"/>
  <c r="J119" i="2"/>
  <c r="J59" i="2"/>
  <c r="J126" i="2"/>
  <c r="J15" i="2"/>
  <c r="J68" i="2"/>
  <c r="J74" i="2"/>
  <c r="J57" i="2"/>
  <c r="J14" i="2"/>
  <c r="J46" i="2"/>
  <c r="J101" i="2"/>
  <c r="J16" i="2"/>
  <c r="J13" i="2"/>
  <c r="J34" i="2"/>
  <c r="J55" i="2"/>
  <c r="J22" i="2"/>
  <c r="J33" i="2"/>
  <c r="R13" i="2" s="1"/>
  <c r="J12" i="2"/>
  <c r="J110" i="2"/>
  <c r="R97" i="2" s="1"/>
  <c r="J111" i="2"/>
  <c r="J38" i="2"/>
  <c r="J96" i="2"/>
  <c r="R103" i="2" s="1"/>
  <c r="J133" i="2"/>
  <c r="J58" i="2"/>
  <c r="J90" i="2"/>
  <c r="R81" i="2" s="1"/>
  <c r="J103" i="2"/>
  <c r="J72" i="2"/>
  <c r="J30" i="2"/>
  <c r="J122" i="2"/>
  <c r="R126" i="2" s="1"/>
  <c r="J75" i="2"/>
  <c r="J98" i="2"/>
  <c r="J123" i="2"/>
  <c r="J42" i="2"/>
  <c r="J89" i="2"/>
  <c r="J31" i="2"/>
  <c r="R29" i="2" s="1"/>
  <c r="J81" i="2"/>
  <c r="J50" i="2"/>
  <c r="J91" i="2"/>
  <c r="J65" i="2"/>
  <c r="J27" i="2"/>
  <c r="J88" i="2"/>
  <c r="R79" i="2" s="1"/>
  <c r="J95" i="2"/>
  <c r="J86" i="2"/>
  <c r="J121" i="2"/>
  <c r="J100" i="2"/>
  <c r="J118" i="2"/>
  <c r="J117" i="2"/>
  <c r="R119" i="2" s="1"/>
  <c r="J97" i="2"/>
  <c r="J107" i="2"/>
  <c r="R110" i="2" s="1"/>
  <c r="J39" i="2"/>
  <c r="J69" i="2"/>
  <c r="J82" i="2"/>
  <c r="J11" i="2"/>
  <c r="J18" i="2"/>
  <c r="J87" i="2"/>
  <c r="J49" i="2"/>
  <c r="J29" i="2"/>
  <c r="J71" i="2"/>
  <c r="J104" i="2"/>
  <c r="R98" i="2" s="1"/>
  <c r="J94" i="2"/>
  <c r="J67" i="2"/>
  <c r="R72" i="2" s="1"/>
  <c r="J77" i="2"/>
  <c r="J4" i="2"/>
  <c r="J120" i="2"/>
  <c r="J17" i="2"/>
  <c r="R28" i="2" s="1"/>
  <c r="J106" i="2"/>
  <c r="J25" i="2"/>
  <c r="J5" i="2"/>
  <c r="J84" i="2"/>
  <c r="J48" i="2"/>
  <c r="J73" i="2"/>
  <c r="J43" i="2"/>
  <c r="R49" i="2" s="1"/>
  <c r="J124" i="2"/>
  <c r="J45" i="2"/>
  <c r="J10" i="2"/>
  <c r="J62" i="2"/>
  <c r="J93" i="2"/>
  <c r="R92" i="2" s="1"/>
  <c r="J115" i="2"/>
  <c r="J66" i="2"/>
  <c r="J112" i="2"/>
  <c r="J105" i="2"/>
  <c r="J85" i="2"/>
  <c r="J51" i="2"/>
  <c r="R47" i="2" s="1"/>
  <c r="J99" i="2"/>
  <c r="J114" i="2"/>
  <c r="R130" i="2" s="1"/>
  <c r="J8" i="2"/>
  <c r="J70" i="2"/>
  <c r="J78" i="2"/>
  <c r="J41" i="2"/>
  <c r="R30" i="2" s="1"/>
  <c r="J60" i="2"/>
  <c r="J21" i="2"/>
  <c r="J125" i="2"/>
  <c r="J64" i="2"/>
  <c r="J7" i="2"/>
  <c r="J6" i="2"/>
  <c r="J44" i="2"/>
  <c r="J131" i="2"/>
  <c r="J26" i="2"/>
  <c r="J47" i="2"/>
  <c r="R70" i="2" s="1"/>
  <c r="J23" i="2"/>
  <c r="J63" i="2"/>
  <c r="R61" i="2" s="1"/>
  <c r="J32" i="2"/>
  <c r="J19" i="2"/>
  <c r="J24" i="2"/>
  <c r="J92" i="2"/>
  <c r="J76" i="2"/>
  <c r="J56" i="2"/>
  <c r="R63" i="2" s="1"/>
  <c r="J20" i="2"/>
  <c r="J54" i="2"/>
  <c r="R58" i="2" s="1"/>
  <c r="J37" i="2"/>
  <c r="J80" i="2"/>
  <c r="J83" i="2"/>
  <c r="R71" i="2" s="1"/>
  <c r="J52" i="2"/>
  <c r="R44" i="2" s="1"/>
  <c r="J36" i="2"/>
  <c r="J132" i="2"/>
  <c r="R131" i="2" s="1"/>
  <c r="J130" i="2"/>
  <c r="J53" i="2"/>
  <c r="R46" i="2" s="1"/>
  <c r="J108" i="2"/>
  <c r="R121" i="2" s="1"/>
  <c r="J35" i="2"/>
  <c r="R38" i="2" s="1"/>
  <c r="J127" i="2"/>
  <c r="H128" i="2"/>
  <c r="H129" i="2"/>
  <c r="H40" i="2"/>
  <c r="H9" i="2"/>
  <c r="H116" i="2"/>
  <c r="H109" i="2"/>
  <c r="H102" i="2"/>
  <c r="H28" i="2"/>
  <c r="H79" i="2"/>
  <c r="H61" i="2"/>
  <c r="H119" i="2"/>
  <c r="Q115" i="2" s="1"/>
  <c r="H59" i="2"/>
  <c r="H126" i="2"/>
  <c r="H15" i="2"/>
  <c r="H68" i="2"/>
  <c r="H74" i="2"/>
  <c r="H57" i="2"/>
  <c r="Q65" i="2" s="1"/>
  <c r="H14" i="2"/>
  <c r="H46" i="2"/>
  <c r="H101" i="2"/>
  <c r="H16" i="2"/>
  <c r="H13" i="2"/>
  <c r="Q17" i="2" s="1"/>
  <c r="H34" i="2"/>
  <c r="H55" i="2"/>
  <c r="H22" i="2"/>
  <c r="H33" i="2"/>
  <c r="H12" i="2"/>
  <c r="H110" i="2"/>
  <c r="H111" i="2"/>
  <c r="Q117" i="2" s="1"/>
  <c r="H38" i="2"/>
  <c r="H96" i="2"/>
  <c r="H133" i="2"/>
  <c r="H58" i="2"/>
  <c r="H90" i="2"/>
  <c r="H103" i="2"/>
  <c r="Q94" i="2" s="1"/>
  <c r="H72" i="2"/>
  <c r="H30" i="2"/>
  <c r="H122" i="2"/>
  <c r="H75" i="2"/>
  <c r="H98" i="2"/>
  <c r="H123" i="2"/>
  <c r="Q124" i="2" s="1"/>
  <c r="H42" i="2"/>
  <c r="H89" i="2"/>
  <c r="Q105" i="2" s="1"/>
  <c r="H31" i="2"/>
  <c r="H81" i="2"/>
  <c r="H50" i="2"/>
  <c r="Q41" i="2" s="1"/>
  <c r="H91" i="2"/>
  <c r="H65" i="2"/>
  <c r="Q55" i="2" s="1"/>
  <c r="H27" i="2"/>
  <c r="Q19" i="2" s="1"/>
  <c r="H88" i="2"/>
  <c r="H95" i="2"/>
  <c r="H86" i="2"/>
  <c r="H121" i="2"/>
  <c r="H100" i="2"/>
  <c r="H118" i="2"/>
  <c r="H117" i="2"/>
  <c r="H97" i="2"/>
  <c r="H107" i="2"/>
  <c r="H39" i="2"/>
  <c r="Q52" i="2" s="1"/>
  <c r="H69" i="2"/>
  <c r="H82" i="2"/>
  <c r="Q74" i="2" s="1"/>
  <c r="H11" i="2"/>
  <c r="H18" i="2"/>
  <c r="H87" i="2"/>
  <c r="H49" i="2"/>
  <c r="Q50" i="2" s="1"/>
  <c r="H29" i="2"/>
  <c r="H71" i="2"/>
  <c r="Q75" i="2" s="1"/>
  <c r="H104" i="2"/>
  <c r="H94" i="2"/>
  <c r="H67" i="2"/>
  <c r="H77" i="2"/>
  <c r="H4" i="2"/>
  <c r="H120" i="2"/>
  <c r="Q122" i="2" s="1"/>
  <c r="H17" i="2"/>
  <c r="H106" i="2"/>
  <c r="H25" i="2"/>
  <c r="H5" i="2"/>
  <c r="H84" i="2"/>
  <c r="H48" i="2"/>
  <c r="H73" i="2"/>
  <c r="H43" i="2"/>
  <c r="H124" i="2"/>
  <c r="H45" i="2"/>
  <c r="H10" i="2"/>
  <c r="H62" i="2"/>
  <c r="Q51" i="2" s="1"/>
  <c r="H93" i="2"/>
  <c r="H115" i="2"/>
  <c r="H66" i="2"/>
  <c r="H112" i="2"/>
  <c r="Q118" i="2" s="1"/>
  <c r="H105" i="2"/>
  <c r="H85" i="2"/>
  <c r="Q100" i="2" s="1"/>
  <c r="H51" i="2"/>
  <c r="H99" i="2"/>
  <c r="H114" i="2"/>
  <c r="H8" i="2"/>
  <c r="Q9" i="2" s="1"/>
  <c r="H70" i="2"/>
  <c r="H78" i="2"/>
  <c r="H41" i="2"/>
  <c r="H60" i="2"/>
  <c r="H21" i="2"/>
  <c r="H125" i="2"/>
  <c r="Q116" i="2" s="1"/>
  <c r="H64" i="2"/>
  <c r="H7" i="2"/>
  <c r="Q4" i="2" s="1"/>
  <c r="H6" i="2"/>
  <c r="H44" i="2"/>
  <c r="H131" i="2"/>
  <c r="Q133" i="2" s="1"/>
  <c r="H26" i="2"/>
  <c r="Q14" i="2" s="1"/>
  <c r="H47" i="2"/>
  <c r="Q70" i="2" s="1"/>
  <c r="H23" i="2"/>
  <c r="Q42" i="2" s="1"/>
  <c r="H63" i="2"/>
  <c r="H32" i="2"/>
  <c r="H19" i="2"/>
  <c r="H24" i="2"/>
  <c r="Q18" i="2" s="1"/>
  <c r="H92" i="2"/>
  <c r="H76" i="2"/>
  <c r="Q68" i="2" s="1"/>
  <c r="H56" i="2"/>
  <c r="H20" i="2"/>
  <c r="H54" i="2"/>
  <c r="H37" i="2"/>
  <c r="Q32" i="2" s="1"/>
  <c r="H80" i="2"/>
  <c r="H83" i="2"/>
  <c r="Q71" i="2" s="1"/>
  <c r="H52" i="2"/>
  <c r="H36" i="2"/>
  <c r="H132" i="2"/>
  <c r="H130" i="2"/>
  <c r="Q102" i="2" s="1"/>
  <c r="H53" i="2"/>
  <c r="H108" i="2"/>
  <c r="H35" i="2"/>
  <c r="H127" i="2"/>
  <c r="J113" i="2"/>
  <c r="H113" i="2"/>
  <c r="Q128" i="2" s="1"/>
  <c r="Q31" i="2" l="1"/>
  <c r="R54" i="2"/>
  <c r="R128" i="2"/>
  <c r="Q58" i="2"/>
  <c r="Q23" i="2"/>
  <c r="Q15" i="2"/>
  <c r="Q120" i="2"/>
  <c r="Q10" i="2"/>
  <c r="Q62" i="2"/>
  <c r="Q86" i="2"/>
  <c r="Q104" i="2"/>
  <c r="Q101" i="2"/>
  <c r="Q35" i="2"/>
  <c r="Q96" i="2"/>
  <c r="Q89" i="2"/>
  <c r="Q33" i="2"/>
  <c r="Q69" i="2"/>
  <c r="Q73" i="2"/>
  <c r="R82" i="2"/>
  <c r="R95" i="2"/>
  <c r="R84" i="2"/>
  <c r="R77" i="2"/>
  <c r="R90" i="2"/>
  <c r="R21" i="2"/>
  <c r="R66" i="2"/>
  <c r="R36" i="2"/>
  <c r="R55" i="2"/>
  <c r="R43" i="2"/>
  <c r="R91" i="2"/>
  <c r="R37" i="2"/>
  <c r="R40" i="2"/>
  <c r="Q38" i="2"/>
  <c r="Q63" i="2"/>
  <c r="Q28" i="2"/>
  <c r="R18" i="2"/>
  <c r="R116" i="2"/>
  <c r="Q53" i="2"/>
  <c r="R57" i="2"/>
  <c r="Q84" i="2"/>
  <c r="Q11" i="2"/>
  <c r="Q129" i="2"/>
  <c r="R125" i="2"/>
  <c r="R34" i="2"/>
  <c r="R123" i="2"/>
  <c r="Q109" i="2"/>
  <c r="R99" i="2"/>
  <c r="R26" i="2"/>
  <c r="Q48" i="2"/>
  <c r="Q114" i="2"/>
  <c r="Q76" i="2"/>
  <c r="R20" i="2"/>
  <c r="Q80" i="2"/>
  <c r="Q72" i="2"/>
  <c r="Q110" i="2"/>
  <c r="Q88" i="2"/>
  <c r="Q59" i="2"/>
  <c r="Q64" i="2"/>
  <c r="R68" i="2"/>
  <c r="R42" i="2"/>
  <c r="R4" i="2"/>
  <c r="R60" i="2"/>
  <c r="R100" i="2"/>
  <c r="R25" i="2"/>
  <c r="R75" i="2"/>
  <c r="R74" i="2"/>
  <c r="R111" i="2"/>
  <c r="R16" i="2"/>
  <c r="R39" i="2"/>
  <c r="R127" i="2"/>
  <c r="R5" i="2"/>
  <c r="R6" i="2"/>
  <c r="Q27" i="2"/>
  <c r="Q34" i="2"/>
  <c r="Q123" i="2"/>
  <c r="Q49" i="2"/>
  <c r="Q108" i="2"/>
  <c r="Q106" i="2"/>
  <c r="Q87" i="2"/>
  <c r="Q67" i="2"/>
  <c r="Q12" i="2"/>
  <c r="Q78" i="2"/>
  <c r="R11" i="2"/>
  <c r="R83" i="2"/>
  <c r="R93" i="2"/>
  <c r="R56" i="2"/>
  <c r="R22" i="2"/>
  <c r="R129" i="2"/>
  <c r="Q44" i="2"/>
  <c r="Q61" i="2"/>
  <c r="Q6" i="2"/>
  <c r="Q5" i="2"/>
  <c r="Q30" i="2"/>
  <c r="Q47" i="2"/>
  <c r="Q92" i="2"/>
  <c r="Q54" i="2"/>
  <c r="Q98" i="2"/>
  <c r="Q20" i="2"/>
  <c r="Q119" i="2"/>
  <c r="Q79" i="2"/>
  <c r="Q29" i="2"/>
  <c r="Q126" i="2"/>
  <c r="Q13" i="2"/>
  <c r="Q99" i="2"/>
  <c r="Q26" i="2"/>
  <c r="Q24" i="2"/>
  <c r="Q113" i="2"/>
  <c r="R102" i="2"/>
  <c r="R32" i="2"/>
  <c r="R14" i="2"/>
  <c r="R9" i="2"/>
  <c r="R118" i="2"/>
  <c r="R48" i="2"/>
  <c r="R8" i="2"/>
  <c r="R45" i="2"/>
  <c r="R50" i="2"/>
  <c r="R52" i="2"/>
  <c r="R114" i="2"/>
  <c r="R76" i="2"/>
  <c r="R124" i="2"/>
  <c r="R94" i="2"/>
  <c r="R117" i="2"/>
  <c r="R31" i="2"/>
  <c r="R65" i="2"/>
  <c r="R115" i="2"/>
  <c r="R109" i="2"/>
  <c r="Q8" i="2"/>
  <c r="Q45" i="2"/>
  <c r="Q131" i="2"/>
  <c r="Q125" i="2"/>
  <c r="Q121" i="2"/>
  <c r="Q60" i="2"/>
  <c r="Q25" i="2"/>
  <c r="Q111" i="2"/>
  <c r="Q103" i="2"/>
  <c r="Q16" i="2"/>
  <c r="Q39" i="2"/>
  <c r="Q127" i="2"/>
  <c r="Q112" i="2"/>
  <c r="Q132" i="2"/>
  <c r="R23" i="2"/>
  <c r="R133" i="2"/>
  <c r="R15" i="2"/>
  <c r="R80" i="2"/>
  <c r="R120" i="2"/>
  <c r="R85" i="2"/>
  <c r="R88" i="2"/>
  <c r="R41" i="2"/>
  <c r="R107" i="2"/>
  <c r="R17" i="2"/>
  <c r="R59" i="2"/>
  <c r="R64" i="2"/>
  <c r="R7" i="2"/>
  <c r="Q46" i="2"/>
  <c r="Q82" i="2"/>
  <c r="Q95" i="2"/>
  <c r="Q77" i="2"/>
  <c r="Q90" i="2"/>
  <c r="Q21" i="2"/>
  <c r="Q66" i="2"/>
  <c r="Q36" i="2"/>
  <c r="Q83" i="2"/>
  <c r="Q93" i="2"/>
  <c r="Q43" i="2"/>
  <c r="Q91" i="2"/>
  <c r="Q37" i="2"/>
  <c r="Q56" i="2"/>
  <c r="Q22" i="2"/>
  <c r="Q40" i="2"/>
  <c r="R27" i="2"/>
  <c r="R10" i="2"/>
  <c r="R62" i="2"/>
  <c r="R86" i="2"/>
  <c r="R104" i="2"/>
  <c r="R108" i="2"/>
  <c r="R101" i="2"/>
  <c r="R35" i="2"/>
  <c r="R106" i="2"/>
  <c r="R96" i="2"/>
  <c r="R87" i="2"/>
  <c r="R89" i="2"/>
  <c r="R67" i="2"/>
  <c r="R33" i="2"/>
  <c r="R12" i="2"/>
  <c r="R78" i="2"/>
  <c r="R69" i="2"/>
  <c r="R73" i="2"/>
  <c r="R113" i="2"/>
  <c r="Q130" i="2"/>
  <c r="Q57" i="2"/>
  <c r="Q85" i="2"/>
  <c r="Q107" i="2"/>
  <c r="Q81" i="2"/>
  <c r="Q97" i="2"/>
  <c r="Q7" i="2"/>
  <c r="R51" i="2"/>
  <c r="R122" i="2"/>
  <c r="R19" i="2"/>
  <c r="R105" i="2"/>
  <c r="R53" i="2"/>
  <c r="R132" i="2"/>
</calcChain>
</file>

<file path=xl/sharedStrings.xml><?xml version="1.0" encoding="utf-8"?>
<sst xmlns="http://schemas.openxmlformats.org/spreadsheetml/2006/main" count="677" uniqueCount="293">
  <si>
    <t>学号</t>
  </si>
  <si>
    <t>姓名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</si>
  <si>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</si>
  <si>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</si>
  <si>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</si>
  <si>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</si>
  <si>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</si>
  <si>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</si>
  <si>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主修专业课程累计获得总学分</t>
  </si>
  <si>
    <t>行政班</t>
  </si>
  <si>
    <t>学年</t>
  </si>
  <si>
    <t>学籍状态</t>
  </si>
  <si>
    <t>3150102318</t>
  </si>
  <si>
    <t>金玮琛</t>
  </si>
  <si>
    <t>光电信息科学与工程1804</t>
  </si>
  <si>
    <t>2019-2020</t>
  </si>
  <si>
    <t>有</t>
  </si>
  <si>
    <t>3170101042</t>
  </si>
  <si>
    <t>黄义博</t>
  </si>
  <si>
    <t>光电信息科学与工程1802</t>
  </si>
  <si>
    <t>3170101296</t>
  </si>
  <si>
    <t>刘铭峰</t>
  </si>
  <si>
    <t>3170102737</t>
  </si>
  <si>
    <t>赵慕茜</t>
  </si>
  <si>
    <t>光电信息科学与工程1801</t>
  </si>
  <si>
    <t>3170103475</t>
  </si>
  <si>
    <t>鲍宇涵</t>
  </si>
  <si>
    <t>3170103707</t>
  </si>
  <si>
    <t>杨文康</t>
  </si>
  <si>
    <t>退学</t>
  </si>
  <si>
    <t>3170106230</t>
  </si>
  <si>
    <t>李杰</t>
  </si>
  <si>
    <t>0.00</t>
  </si>
  <si>
    <t>光电信息科学与工程1803</t>
  </si>
  <si>
    <t>3180100683</t>
  </si>
  <si>
    <t>冯大川</t>
  </si>
  <si>
    <t>3180100797</t>
  </si>
  <si>
    <t>梁晨晖</t>
  </si>
  <si>
    <t>3180100805</t>
  </si>
  <si>
    <t>潘奕如</t>
  </si>
  <si>
    <t>3180100827</t>
  </si>
  <si>
    <t>王隐</t>
  </si>
  <si>
    <t>3180100835</t>
  </si>
  <si>
    <t>崔冬傲</t>
  </si>
  <si>
    <t>3180100839</t>
  </si>
  <si>
    <t>张吉昊</t>
  </si>
  <si>
    <t>3180100895</t>
  </si>
  <si>
    <t>王澳回</t>
  </si>
  <si>
    <t>3180101284</t>
  </si>
  <si>
    <t>叶雨波</t>
  </si>
  <si>
    <t>3180101286</t>
  </si>
  <si>
    <t>戴晗烨</t>
  </si>
  <si>
    <t>3180101288</t>
  </si>
  <si>
    <t>杨野牧</t>
  </si>
  <si>
    <t>3180101474</t>
  </si>
  <si>
    <t>张何畏</t>
  </si>
  <si>
    <t>3180101475</t>
  </si>
  <si>
    <t>方琳玥</t>
  </si>
  <si>
    <t>3180101476</t>
  </si>
  <si>
    <t>曹语辰</t>
  </si>
  <si>
    <t>3180101477</t>
  </si>
  <si>
    <t>商量</t>
  </si>
  <si>
    <t>3180101478</t>
  </si>
  <si>
    <t>孙昊天</t>
  </si>
  <si>
    <t>3180101479</t>
  </si>
  <si>
    <t>鲁铖涛</t>
  </si>
  <si>
    <t>3180101481</t>
  </si>
  <si>
    <t>吴恩宗</t>
  </si>
  <si>
    <t>3180101482</t>
  </si>
  <si>
    <t>戴哲昊</t>
  </si>
  <si>
    <t>3180101483</t>
  </si>
  <si>
    <t>张浅寒</t>
  </si>
  <si>
    <t>3180101484</t>
  </si>
  <si>
    <t>蔡明轩</t>
  </si>
  <si>
    <t>3180101485</t>
  </si>
  <si>
    <t>何辰颖</t>
  </si>
  <si>
    <t>3180101574</t>
  </si>
  <si>
    <t>吴一鑫</t>
  </si>
  <si>
    <t>3180101787</t>
  </si>
  <si>
    <t>高颖</t>
  </si>
  <si>
    <t>3180101806</t>
  </si>
  <si>
    <t>张振华</t>
  </si>
  <si>
    <t>3180101864</t>
  </si>
  <si>
    <t>杜梓昱</t>
  </si>
  <si>
    <t>3180101873</t>
  </si>
  <si>
    <t>代芃隽</t>
  </si>
  <si>
    <t>0.57</t>
  </si>
  <si>
    <t>0.11</t>
  </si>
  <si>
    <t>0.66</t>
  </si>
  <si>
    <t>3180101887</t>
  </si>
  <si>
    <t>赵勐</t>
  </si>
  <si>
    <t>3180101977</t>
  </si>
  <si>
    <t>吴祉乐</t>
  </si>
  <si>
    <t>3180101986</t>
  </si>
  <si>
    <t>王晓雯</t>
  </si>
  <si>
    <t>3180102074</t>
  </si>
  <si>
    <t>徐文韬</t>
  </si>
  <si>
    <t>3180102177</t>
  </si>
  <si>
    <t>卢星宇</t>
  </si>
  <si>
    <t>3180102254</t>
  </si>
  <si>
    <t>冶启宸</t>
  </si>
  <si>
    <t>3180102327</t>
  </si>
  <si>
    <t>顾昊宇</t>
  </si>
  <si>
    <t>3180102345</t>
  </si>
  <si>
    <t>徐泾洪</t>
  </si>
  <si>
    <t>3180102359</t>
  </si>
  <si>
    <t>马坚</t>
  </si>
  <si>
    <t>3180102762</t>
  </si>
  <si>
    <t>黄剑锋</t>
  </si>
  <si>
    <t>3180102765</t>
  </si>
  <si>
    <t>李雪驰</t>
  </si>
  <si>
    <t>3180102766</t>
  </si>
  <si>
    <t>刘景辰</t>
  </si>
  <si>
    <t>3180102778</t>
  </si>
  <si>
    <t>孟祥翔</t>
  </si>
  <si>
    <t>3180102785</t>
  </si>
  <si>
    <t>宋萌</t>
  </si>
  <si>
    <t>3180102789</t>
  </si>
  <si>
    <t>王子辰</t>
  </si>
  <si>
    <t>3180102913</t>
  </si>
  <si>
    <t>牛博</t>
  </si>
  <si>
    <t>3180102936</t>
  </si>
  <si>
    <t>孙伟超</t>
  </si>
  <si>
    <t>3180102961</t>
  </si>
  <si>
    <t>刘翊婕</t>
  </si>
  <si>
    <t>3180102965</t>
  </si>
  <si>
    <t>许滨鹭</t>
  </si>
  <si>
    <t>3180103014</t>
  </si>
  <si>
    <t>梁佳琪</t>
  </si>
  <si>
    <t>3180103055</t>
  </si>
  <si>
    <t>皮蜜蜜</t>
  </si>
  <si>
    <t>3180103064</t>
  </si>
  <si>
    <t>张稼昊</t>
  </si>
  <si>
    <t>3180103065</t>
  </si>
  <si>
    <t>刘晓</t>
  </si>
  <si>
    <t>3180103111</t>
  </si>
  <si>
    <t>段如青</t>
  </si>
  <si>
    <t>3180103113</t>
  </si>
  <si>
    <t>柴正约</t>
  </si>
  <si>
    <t>3180103160</t>
  </si>
  <si>
    <t>胡茂新</t>
  </si>
  <si>
    <t>3180103163</t>
  </si>
  <si>
    <t>罗雪峰</t>
  </si>
  <si>
    <t>3180103303</t>
  </si>
  <si>
    <t>李明翰</t>
  </si>
  <si>
    <t>3180103448</t>
  </si>
  <si>
    <t>郑俊彦</t>
  </si>
  <si>
    <t>3180103487</t>
  </si>
  <si>
    <t>项千漪</t>
  </si>
  <si>
    <t>3180103489</t>
  </si>
  <si>
    <t>胡腾飞</t>
  </si>
  <si>
    <t>3180103495</t>
  </si>
  <si>
    <t>李浚哲</t>
  </si>
  <si>
    <t>3180103543</t>
  </si>
  <si>
    <t>黄逸翔</t>
  </si>
  <si>
    <t>3180103583</t>
  </si>
  <si>
    <t>刘海宁</t>
  </si>
  <si>
    <t>3180103607</t>
  </si>
  <si>
    <t>占涵涛</t>
  </si>
  <si>
    <t>3180103617</t>
  </si>
  <si>
    <t>曹正潇</t>
  </si>
  <si>
    <t>3180103688</t>
  </si>
  <si>
    <t>徐乙穹</t>
  </si>
  <si>
    <t>3180103692</t>
  </si>
  <si>
    <t>孙意萨</t>
  </si>
  <si>
    <t>3180103700</t>
  </si>
  <si>
    <t>吴靓靓</t>
  </si>
  <si>
    <t>3180103702</t>
  </si>
  <si>
    <t>柯舫</t>
  </si>
  <si>
    <t>3180103703</t>
  </si>
  <si>
    <t>陈璐</t>
  </si>
  <si>
    <t>3180103705</t>
  </si>
  <si>
    <t>徐浩宸</t>
  </si>
  <si>
    <t>3180103738</t>
  </si>
  <si>
    <t>潘文浩</t>
  </si>
  <si>
    <t>3180103743</t>
  </si>
  <si>
    <t>曾巍</t>
  </si>
  <si>
    <t>3180103745</t>
  </si>
  <si>
    <t>屠锡涛</t>
  </si>
  <si>
    <t>3180103775</t>
  </si>
  <si>
    <t>邢光辉</t>
  </si>
  <si>
    <t>3180103778</t>
  </si>
  <si>
    <t>杨哲鹏</t>
  </si>
  <si>
    <t>3180103808</t>
  </si>
  <si>
    <t>曹隆荀</t>
  </si>
  <si>
    <t>3180103848</t>
  </si>
  <si>
    <t>杨奕晨</t>
  </si>
  <si>
    <t>3180103849</t>
  </si>
  <si>
    <t>陈靓瑞</t>
  </si>
  <si>
    <t>3180103854</t>
  </si>
  <si>
    <t>潘宁慧</t>
  </si>
  <si>
    <t>3180103860</t>
  </si>
  <si>
    <t>诸葛政跃</t>
  </si>
  <si>
    <t>3180104587</t>
  </si>
  <si>
    <t>方欣果</t>
  </si>
  <si>
    <t>3180104935</t>
  </si>
  <si>
    <t>钱先明</t>
  </si>
  <si>
    <t>3180104988</t>
  </si>
  <si>
    <t>罗臻</t>
  </si>
  <si>
    <t>3180105080</t>
  </si>
  <si>
    <t>张桐绪</t>
  </si>
  <si>
    <t>3180105081</t>
  </si>
  <si>
    <t>王浩文</t>
  </si>
  <si>
    <t>3180105097</t>
  </si>
  <si>
    <t>李昌灏</t>
  </si>
  <si>
    <t>3180105156</t>
  </si>
  <si>
    <t>陈浩涵</t>
  </si>
  <si>
    <t>3180105165</t>
  </si>
  <si>
    <t>杜宇</t>
  </si>
  <si>
    <t>3180105168</t>
  </si>
  <si>
    <t>雷雨沁</t>
  </si>
  <si>
    <t>3180105250</t>
  </si>
  <si>
    <t>梁宇辰</t>
  </si>
  <si>
    <t>3180105334</t>
  </si>
  <si>
    <t>陈秭达</t>
  </si>
  <si>
    <t>3180105336</t>
  </si>
  <si>
    <t>王旭龙</t>
  </si>
  <si>
    <t>3180105359</t>
  </si>
  <si>
    <t>张闻宇</t>
  </si>
  <si>
    <t>3180105360</t>
  </si>
  <si>
    <t>倪陆豪</t>
  </si>
  <si>
    <t>3180105410</t>
  </si>
  <si>
    <t>罗贤勇</t>
  </si>
  <si>
    <t>3180105411</t>
  </si>
  <si>
    <t>曹雯</t>
  </si>
  <si>
    <t>3180105423</t>
  </si>
  <si>
    <t>方宇轩</t>
  </si>
  <si>
    <t>3180105424</t>
  </si>
  <si>
    <t>王礼晴</t>
  </si>
  <si>
    <t>3180105425</t>
  </si>
  <si>
    <t>谢昊</t>
  </si>
  <si>
    <t>3180105489</t>
  </si>
  <si>
    <t>王海威</t>
  </si>
  <si>
    <t>3180105499</t>
  </si>
  <si>
    <t>琚新琰</t>
  </si>
  <si>
    <t>3180105510</t>
  </si>
  <si>
    <t>孙琛</t>
  </si>
  <si>
    <t>0.50</t>
  </si>
  <si>
    <t>0.64</t>
  </si>
  <si>
    <t>3180105524</t>
  </si>
  <si>
    <t>黄隆钤</t>
  </si>
  <si>
    <t>3180105569</t>
  </si>
  <si>
    <t>田庆</t>
  </si>
  <si>
    <t>3180105571</t>
  </si>
  <si>
    <t>杨鑫讯</t>
  </si>
  <si>
    <t>3180105608</t>
  </si>
  <si>
    <t>孙靓</t>
  </si>
  <si>
    <t>3180105632</t>
  </si>
  <si>
    <t>郭志鹏</t>
  </si>
  <si>
    <t>3180105686</t>
  </si>
  <si>
    <t>赵薪然</t>
  </si>
  <si>
    <t>3180105687</t>
  </si>
  <si>
    <t>刘庾萱</t>
  </si>
  <si>
    <t>3180105688</t>
  </si>
  <si>
    <t>康泽锋</t>
  </si>
  <si>
    <t>3180105701</t>
  </si>
  <si>
    <t>冯骏驰</t>
  </si>
  <si>
    <t>3180105727</t>
  </si>
  <si>
    <t>张嘉润</t>
  </si>
  <si>
    <t>3180105776</t>
  </si>
  <si>
    <t>李欣明</t>
  </si>
  <si>
    <t>3180105834</t>
  </si>
  <si>
    <t>魏祥利</t>
  </si>
  <si>
    <t>3180105873</t>
  </si>
  <si>
    <t>刘新梓</t>
  </si>
  <si>
    <t>3180105879</t>
  </si>
  <si>
    <t>石则斌</t>
  </si>
  <si>
    <t>3180105927</t>
  </si>
  <si>
    <t>马宇豪</t>
  </si>
  <si>
    <t>3180105959</t>
  </si>
  <si>
    <t>石金泉</t>
  </si>
  <si>
    <t>3180105969</t>
  </si>
  <si>
    <t>张希悦</t>
  </si>
  <si>
    <t>3180106066</t>
  </si>
  <si>
    <t>龚奕飞</t>
  </si>
  <si>
    <t>0.13</t>
  </si>
  <si>
    <t>3180106070</t>
  </si>
  <si>
    <t>谭亦杰</t>
  </si>
  <si>
    <t>3180106170</t>
  </si>
  <si>
    <t>代岑祯</t>
  </si>
  <si>
    <t>3180106174</t>
  </si>
  <si>
    <t>程卓</t>
  </si>
  <si>
    <t>3180106180</t>
  </si>
  <si>
    <t>古頔阳</t>
  </si>
  <si>
    <t>3180106325</t>
  </si>
  <si>
    <t>杨思锐</t>
  </si>
  <si>
    <t>学年学业成绩平均绩点</t>
  </si>
  <si>
    <t>学年学业成绩排名</t>
  </si>
  <si>
    <t>前两年学业成绩平均绩点</t>
    <phoneticPr fontId="3" type="noConversion"/>
  </si>
  <si>
    <t>前两年学业成绩综合排名</t>
    <phoneticPr fontId="3" type="noConversion"/>
  </si>
  <si>
    <t>2018级成绩排名</t>
    <phoneticPr fontId="3" type="noConversion"/>
  </si>
  <si>
    <t>是否并列</t>
    <phoneticPr fontId="3" type="noConversion"/>
  </si>
  <si>
    <t>是否并列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</si>
</sst>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workbookViewId="0">
      <selection activeCell="L16" sqref="L16"/>
    </sheetView>
  </sheetViews>
  <sheetFormatPr defaultRowHeight="14.25" x14ac:dyDescent="0.2"/>
  <cols>
    <col min="1" max="7" width="10.375" style="1" customWidth="1"/>
    <col min="8" max="8" width="10.375" style="7" customWidth="1"/>
    <col min="9" max="9" width="8.125" style="7" customWidth="1"/>
    <col min="10" max="11" width="10.375" style="9" customWidth="1"/>
    <col min="12" max="16" width="10.375" style="1" customWidth="1"/>
  </cols>
  <sheetData>
    <row r="1" spans="1:18" x14ac:dyDescent="0.2">
      <c r="A1" s="12" t="s">
        <v>290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s="5" customFormat="1" ht="38.25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10" t="s">
        <v>286</v>
      </c>
      <c r="I3" s="10" t="s">
        <v>287</v>
      </c>
      <c r="J3" s="11" t="s">
        <v>288</v>
      </c>
      <c r="K3" s="11" t="s">
        <v>289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5" t="s">
        <v>292</v>
      </c>
      <c r="R3" s="5" t="s">
        <v>291</v>
      </c>
    </row>
    <row r="4" spans="1:18" x14ac:dyDescent="0.2">
      <c r="A4" s="2" t="s">
        <v>167</v>
      </c>
      <c r="B4" s="2" t="s">
        <v>168</v>
      </c>
      <c r="C4" s="3">
        <v>101</v>
      </c>
      <c r="D4" s="3">
        <v>4.7699999999999996</v>
      </c>
      <c r="E4" s="3">
        <v>4.54</v>
      </c>
      <c r="F4" s="3">
        <v>4.6900000000000004</v>
      </c>
      <c r="G4" s="3">
        <v>4.4800000000000004</v>
      </c>
      <c r="H4" s="6">
        <f t="shared" ref="H4:H35" si="0">D4*0.7+F4*0.3</f>
        <v>4.7459999999999996</v>
      </c>
      <c r="I4" s="6">
        <v>1</v>
      </c>
      <c r="J4" s="8">
        <f t="shared" ref="J4:J35" si="1">E4*0.7+G4*0.3</f>
        <v>4.5220000000000002</v>
      </c>
      <c r="K4" s="8">
        <v>6</v>
      </c>
      <c r="L4" s="3">
        <v>90.02</v>
      </c>
      <c r="M4" s="3">
        <v>84.5</v>
      </c>
      <c r="N4" s="2" t="s">
        <v>14</v>
      </c>
      <c r="O4" s="2" t="s">
        <v>15</v>
      </c>
      <c r="P4" s="2" t="s">
        <v>16</v>
      </c>
      <c r="Q4" t="str">
        <f t="shared" ref="Q4:Q35" si="2">IF(H3=H4,"是","否")</f>
        <v>否</v>
      </c>
      <c r="R4" t="str">
        <f t="shared" ref="R4:R35" si="3">IF(J3=J4,"是","否")</f>
        <v>否</v>
      </c>
    </row>
    <row r="5" spans="1:18" x14ac:dyDescent="0.2">
      <c r="A5" s="2" t="s">
        <v>177</v>
      </c>
      <c r="B5" s="2" t="s">
        <v>178</v>
      </c>
      <c r="C5" s="3">
        <v>100.5</v>
      </c>
      <c r="D5" s="3">
        <v>4.7300000000000004</v>
      </c>
      <c r="E5" s="3">
        <v>4.68</v>
      </c>
      <c r="F5" s="3">
        <v>4.7</v>
      </c>
      <c r="G5" s="3">
        <v>4.6100000000000003</v>
      </c>
      <c r="H5" s="6">
        <f t="shared" si="0"/>
        <v>4.7210000000000001</v>
      </c>
      <c r="I5" s="6">
        <v>2</v>
      </c>
      <c r="J5" s="8">
        <f t="shared" si="1"/>
        <v>4.6589999999999998</v>
      </c>
      <c r="K5" s="8">
        <v>2</v>
      </c>
      <c r="L5" s="3">
        <v>91.27</v>
      </c>
      <c r="M5" s="3">
        <v>83</v>
      </c>
      <c r="N5" s="2" t="s">
        <v>33</v>
      </c>
      <c r="O5" s="2" t="s">
        <v>15</v>
      </c>
      <c r="P5" s="2" t="s">
        <v>16</v>
      </c>
      <c r="Q5" t="str">
        <f t="shared" si="2"/>
        <v>否</v>
      </c>
      <c r="R5" t="str">
        <f t="shared" si="3"/>
        <v>否</v>
      </c>
    </row>
    <row r="6" spans="1:18" x14ac:dyDescent="0.2">
      <c r="A6" s="2" t="s">
        <v>231</v>
      </c>
      <c r="B6" s="2" t="s">
        <v>232</v>
      </c>
      <c r="C6" s="3">
        <v>103</v>
      </c>
      <c r="D6" s="3">
        <v>4.72</v>
      </c>
      <c r="E6" s="3">
        <v>4.67</v>
      </c>
      <c r="F6" s="3">
        <v>4.67</v>
      </c>
      <c r="G6" s="3">
        <v>4.6500000000000004</v>
      </c>
      <c r="H6" s="6">
        <f t="shared" si="0"/>
        <v>4.7050000000000001</v>
      </c>
      <c r="I6" s="6">
        <v>3</v>
      </c>
      <c r="J6" s="8">
        <f t="shared" si="1"/>
        <v>4.6639999999999997</v>
      </c>
      <c r="K6" s="8">
        <v>1</v>
      </c>
      <c r="L6" s="3">
        <v>91.23</v>
      </c>
      <c r="M6" s="3">
        <v>85</v>
      </c>
      <c r="N6" s="2" t="s">
        <v>33</v>
      </c>
      <c r="O6" s="2" t="s">
        <v>15</v>
      </c>
      <c r="P6" s="2" t="s">
        <v>16</v>
      </c>
      <c r="Q6" t="str">
        <f t="shared" si="2"/>
        <v>否</v>
      </c>
      <c r="R6" t="str">
        <f t="shared" si="3"/>
        <v>否</v>
      </c>
    </row>
    <row r="7" spans="1:18" x14ac:dyDescent="0.2">
      <c r="A7" s="2" t="s">
        <v>229</v>
      </c>
      <c r="B7" s="2" t="s">
        <v>230</v>
      </c>
      <c r="C7" s="3">
        <v>123.5</v>
      </c>
      <c r="D7" s="3">
        <v>4.6900000000000004</v>
      </c>
      <c r="E7" s="3">
        <v>4.5999999999999996</v>
      </c>
      <c r="F7" s="3">
        <v>4.6100000000000003</v>
      </c>
      <c r="G7" s="3">
        <v>4.58</v>
      </c>
      <c r="H7" s="6">
        <f t="shared" si="0"/>
        <v>4.6660000000000004</v>
      </c>
      <c r="I7" s="6">
        <v>4</v>
      </c>
      <c r="J7" s="8">
        <f t="shared" si="1"/>
        <v>4.5939999999999994</v>
      </c>
      <c r="K7" s="8">
        <v>5</v>
      </c>
      <c r="L7" s="3">
        <v>90.61</v>
      </c>
      <c r="M7" s="3">
        <v>92.5</v>
      </c>
      <c r="N7" s="2" t="s">
        <v>14</v>
      </c>
      <c r="O7" s="2" t="s">
        <v>15</v>
      </c>
      <c r="P7" s="2" t="s">
        <v>16</v>
      </c>
      <c r="Q7" t="str">
        <f t="shared" si="2"/>
        <v>否</v>
      </c>
      <c r="R7" t="str">
        <f t="shared" si="3"/>
        <v>否</v>
      </c>
    </row>
    <row r="8" spans="1:18" x14ac:dyDescent="0.2">
      <c r="A8" s="2" t="s">
        <v>213</v>
      </c>
      <c r="B8" s="2" t="s">
        <v>214</v>
      </c>
      <c r="C8" s="3">
        <v>108.5</v>
      </c>
      <c r="D8" s="3">
        <v>4.66</v>
      </c>
      <c r="E8" s="3">
        <v>4.67</v>
      </c>
      <c r="F8" s="3">
        <v>4.6100000000000003</v>
      </c>
      <c r="G8" s="3">
        <v>4.63</v>
      </c>
      <c r="H8" s="6">
        <f t="shared" si="0"/>
        <v>4.6449999999999996</v>
      </c>
      <c r="I8" s="6">
        <v>5</v>
      </c>
      <c r="J8" s="8">
        <f t="shared" si="1"/>
        <v>4.6579999999999995</v>
      </c>
      <c r="K8" s="8">
        <v>3</v>
      </c>
      <c r="L8" s="3">
        <v>90.9</v>
      </c>
      <c r="M8" s="3">
        <v>87</v>
      </c>
      <c r="N8" s="2" t="s">
        <v>33</v>
      </c>
      <c r="O8" s="2" t="s">
        <v>15</v>
      </c>
      <c r="P8" s="2" t="s">
        <v>16</v>
      </c>
      <c r="Q8" t="str">
        <f t="shared" si="2"/>
        <v>否</v>
      </c>
      <c r="R8" t="str">
        <f t="shared" si="3"/>
        <v>否</v>
      </c>
    </row>
    <row r="9" spans="1:18" x14ac:dyDescent="0.2">
      <c r="A9" s="2" t="s">
        <v>25</v>
      </c>
      <c r="B9" s="2" t="s">
        <v>26</v>
      </c>
      <c r="C9" s="3">
        <v>101</v>
      </c>
      <c r="D9" s="3">
        <v>4.6500000000000004</v>
      </c>
      <c r="E9" s="3">
        <v>4.6500000000000004</v>
      </c>
      <c r="F9" s="3">
        <v>4.6100000000000003</v>
      </c>
      <c r="G9" s="3">
        <v>4.54</v>
      </c>
      <c r="H9" s="6">
        <f t="shared" si="0"/>
        <v>4.6379999999999999</v>
      </c>
      <c r="I9" s="6">
        <v>6</v>
      </c>
      <c r="J9" s="8">
        <f t="shared" si="1"/>
        <v>4.617</v>
      </c>
      <c r="K9" s="8">
        <v>4</v>
      </c>
      <c r="L9" s="3">
        <v>90.28</v>
      </c>
      <c r="M9" s="3">
        <v>71</v>
      </c>
      <c r="N9" s="2" t="s">
        <v>19</v>
      </c>
      <c r="O9" s="2" t="s">
        <v>15</v>
      </c>
      <c r="P9" s="2" t="s">
        <v>16</v>
      </c>
      <c r="Q9" t="str">
        <f t="shared" si="2"/>
        <v>否</v>
      </c>
      <c r="R9" t="str">
        <f t="shared" si="3"/>
        <v>否</v>
      </c>
    </row>
    <row r="10" spans="1:18" x14ac:dyDescent="0.2">
      <c r="A10" s="2" t="s">
        <v>191</v>
      </c>
      <c r="B10" s="2" t="s">
        <v>192</v>
      </c>
      <c r="C10" s="3">
        <v>110.5</v>
      </c>
      <c r="D10" s="3">
        <v>4.6500000000000004</v>
      </c>
      <c r="E10" s="3">
        <v>4.47</v>
      </c>
      <c r="F10" s="3">
        <v>4.55</v>
      </c>
      <c r="G10" s="3">
        <v>4.4400000000000004</v>
      </c>
      <c r="H10" s="6">
        <f t="shared" si="0"/>
        <v>4.62</v>
      </c>
      <c r="I10" s="6">
        <v>7</v>
      </c>
      <c r="J10" s="8">
        <f t="shared" si="1"/>
        <v>4.4609999999999994</v>
      </c>
      <c r="K10" s="8">
        <v>9</v>
      </c>
      <c r="L10" s="3">
        <v>89.75</v>
      </c>
      <c r="M10" s="3">
        <v>92.5</v>
      </c>
      <c r="N10" s="2" t="s">
        <v>24</v>
      </c>
      <c r="O10" s="2" t="s">
        <v>15</v>
      </c>
      <c r="P10" s="2" t="s">
        <v>16</v>
      </c>
      <c r="Q10" t="str">
        <f t="shared" si="2"/>
        <v>否</v>
      </c>
      <c r="R10" t="str">
        <f t="shared" si="3"/>
        <v>否</v>
      </c>
    </row>
    <row r="11" spans="1:18" x14ac:dyDescent="0.2">
      <c r="A11" s="2" t="s">
        <v>147</v>
      </c>
      <c r="B11" s="2" t="s">
        <v>148</v>
      </c>
      <c r="C11" s="3">
        <v>105</v>
      </c>
      <c r="D11" s="3">
        <v>4.57</v>
      </c>
      <c r="E11" s="3">
        <v>4.5</v>
      </c>
      <c r="F11" s="3">
        <v>4.57</v>
      </c>
      <c r="G11" s="3">
        <v>4.49</v>
      </c>
      <c r="H11" s="6">
        <f t="shared" si="0"/>
        <v>4.57</v>
      </c>
      <c r="I11" s="6">
        <v>8</v>
      </c>
      <c r="J11" s="8">
        <f t="shared" si="1"/>
        <v>4.4969999999999999</v>
      </c>
      <c r="K11" s="8">
        <v>7</v>
      </c>
      <c r="L11" s="3">
        <v>90.09</v>
      </c>
      <c r="M11" s="3">
        <v>91.5</v>
      </c>
      <c r="N11" s="2" t="s">
        <v>24</v>
      </c>
      <c r="O11" s="2" t="s">
        <v>15</v>
      </c>
      <c r="P11" s="2" t="s">
        <v>16</v>
      </c>
      <c r="Q11" t="str">
        <f t="shared" si="2"/>
        <v>否</v>
      </c>
      <c r="R11" t="str">
        <f t="shared" si="3"/>
        <v>否</v>
      </c>
    </row>
    <row r="12" spans="1:18" x14ac:dyDescent="0.2">
      <c r="A12" s="2" t="s">
        <v>74</v>
      </c>
      <c r="B12" s="2" t="s">
        <v>75</v>
      </c>
      <c r="C12" s="3">
        <v>108</v>
      </c>
      <c r="D12" s="3">
        <v>4.57</v>
      </c>
      <c r="E12" s="3">
        <v>4.4000000000000004</v>
      </c>
      <c r="F12" s="3">
        <v>4.57</v>
      </c>
      <c r="G12" s="3">
        <v>4.38</v>
      </c>
      <c r="H12" s="6">
        <f t="shared" si="0"/>
        <v>4.57</v>
      </c>
      <c r="I12" s="6">
        <v>8</v>
      </c>
      <c r="J12" s="8">
        <f t="shared" si="1"/>
        <v>4.3940000000000001</v>
      </c>
      <c r="K12" s="8">
        <v>16</v>
      </c>
      <c r="L12" s="3">
        <v>89.44</v>
      </c>
      <c r="M12" s="3">
        <v>88.5</v>
      </c>
      <c r="N12" s="2" t="s">
        <v>19</v>
      </c>
      <c r="O12" s="2" t="s">
        <v>15</v>
      </c>
      <c r="P12" s="2" t="s">
        <v>16</v>
      </c>
      <c r="Q12" t="str">
        <f t="shared" si="2"/>
        <v>是</v>
      </c>
      <c r="R12" t="str">
        <f t="shared" si="3"/>
        <v>否</v>
      </c>
    </row>
    <row r="13" spans="1:18" x14ac:dyDescent="0.2">
      <c r="A13" s="2" t="s">
        <v>64</v>
      </c>
      <c r="B13" s="2" t="s">
        <v>65</v>
      </c>
      <c r="C13" s="3">
        <v>103.5</v>
      </c>
      <c r="D13" s="3">
        <v>4.57</v>
      </c>
      <c r="E13" s="3">
        <v>4.4000000000000004</v>
      </c>
      <c r="F13" s="3">
        <v>4.53</v>
      </c>
      <c r="G13" s="3">
        <v>4.3499999999999996</v>
      </c>
      <c r="H13" s="6">
        <f t="shared" si="0"/>
        <v>4.5579999999999998</v>
      </c>
      <c r="I13" s="6">
        <v>10</v>
      </c>
      <c r="J13" s="8">
        <f t="shared" si="1"/>
        <v>4.3849999999999998</v>
      </c>
      <c r="K13" s="8">
        <v>18</v>
      </c>
      <c r="L13" s="3">
        <v>89.02</v>
      </c>
      <c r="M13" s="3">
        <v>85</v>
      </c>
      <c r="N13" s="2" t="s">
        <v>19</v>
      </c>
      <c r="O13" s="2" t="s">
        <v>15</v>
      </c>
      <c r="P13" s="2" t="s">
        <v>16</v>
      </c>
      <c r="Q13" t="str">
        <f t="shared" si="2"/>
        <v>否</v>
      </c>
      <c r="R13" t="str">
        <f t="shared" si="3"/>
        <v>否</v>
      </c>
    </row>
    <row r="14" spans="1:18" x14ac:dyDescent="0.2">
      <c r="A14" s="2" t="s">
        <v>56</v>
      </c>
      <c r="B14" s="2" t="s">
        <v>57</v>
      </c>
      <c r="C14" s="3">
        <v>106</v>
      </c>
      <c r="D14" s="3">
        <v>4.55</v>
      </c>
      <c r="E14" s="3">
        <v>4.45</v>
      </c>
      <c r="F14" s="3">
        <v>4.5199999999999996</v>
      </c>
      <c r="G14" s="3">
        <v>4.37</v>
      </c>
      <c r="H14" s="6">
        <f t="shared" si="0"/>
        <v>4.5409999999999995</v>
      </c>
      <c r="I14" s="6">
        <v>11</v>
      </c>
      <c r="J14" s="8">
        <f t="shared" si="1"/>
        <v>4.4260000000000002</v>
      </c>
      <c r="K14" s="8">
        <v>13</v>
      </c>
      <c r="L14" s="3">
        <v>89.88</v>
      </c>
      <c r="M14" s="3">
        <v>85</v>
      </c>
      <c r="N14" s="2" t="s">
        <v>19</v>
      </c>
      <c r="O14" s="2" t="s">
        <v>15</v>
      </c>
      <c r="P14" s="2" t="s">
        <v>16</v>
      </c>
      <c r="Q14" t="str">
        <f t="shared" si="2"/>
        <v>否</v>
      </c>
      <c r="R14" t="str">
        <f t="shared" si="3"/>
        <v>否</v>
      </c>
    </row>
    <row r="15" spans="1:18" x14ac:dyDescent="0.2">
      <c r="A15" s="2" t="s">
        <v>48</v>
      </c>
      <c r="B15" s="2" t="s">
        <v>49</v>
      </c>
      <c r="C15" s="3">
        <v>106.5</v>
      </c>
      <c r="D15" s="3">
        <v>4.55</v>
      </c>
      <c r="E15" s="3">
        <v>4.4800000000000004</v>
      </c>
      <c r="F15" s="3">
        <v>4.5</v>
      </c>
      <c r="G15" s="3">
        <v>4.3499999999999996</v>
      </c>
      <c r="H15" s="6">
        <f t="shared" si="0"/>
        <v>4.5349999999999993</v>
      </c>
      <c r="I15" s="6">
        <v>12</v>
      </c>
      <c r="J15" s="8">
        <f t="shared" si="1"/>
        <v>4.4409999999999998</v>
      </c>
      <c r="K15" s="8">
        <v>11</v>
      </c>
      <c r="L15" s="3">
        <v>88.46</v>
      </c>
      <c r="M15" s="3">
        <v>88</v>
      </c>
      <c r="N15" s="2" t="s">
        <v>33</v>
      </c>
      <c r="O15" s="2" t="s">
        <v>15</v>
      </c>
      <c r="P15" s="2" t="s">
        <v>16</v>
      </c>
      <c r="Q15" t="str">
        <f t="shared" si="2"/>
        <v>否</v>
      </c>
      <c r="R15" t="str">
        <f t="shared" si="3"/>
        <v>否</v>
      </c>
    </row>
    <row r="16" spans="1:18" x14ac:dyDescent="0.2">
      <c r="A16" s="2" t="s">
        <v>62</v>
      </c>
      <c r="B16" s="2" t="s">
        <v>63</v>
      </c>
      <c r="C16" s="3">
        <v>116.5</v>
      </c>
      <c r="D16" s="3">
        <v>4.54</v>
      </c>
      <c r="E16" s="3">
        <v>4.42</v>
      </c>
      <c r="F16" s="3">
        <v>4.51</v>
      </c>
      <c r="G16" s="3">
        <v>4.3600000000000003</v>
      </c>
      <c r="H16" s="6">
        <f t="shared" si="0"/>
        <v>4.5309999999999997</v>
      </c>
      <c r="I16" s="6">
        <v>13</v>
      </c>
      <c r="J16" s="8">
        <f t="shared" si="1"/>
        <v>4.4020000000000001</v>
      </c>
      <c r="K16" s="8">
        <v>15</v>
      </c>
      <c r="L16" s="3">
        <v>88.8</v>
      </c>
      <c r="M16" s="3">
        <v>92</v>
      </c>
      <c r="N16" s="2" t="s">
        <v>19</v>
      </c>
      <c r="O16" s="2" t="s">
        <v>15</v>
      </c>
      <c r="P16" s="2" t="s">
        <v>16</v>
      </c>
      <c r="Q16" t="str">
        <f t="shared" si="2"/>
        <v>否</v>
      </c>
      <c r="R16" t="str">
        <f t="shared" si="3"/>
        <v>否</v>
      </c>
    </row>
    <row r="17" spans="1:18" x14ac:dyDescent="0.2">
      <c r="A17" s="2" t="s">
        <v>171</v>
      </c>
      <c r="B17" s="2" t="s">
        <v>172</v>
      </c>
      <c r="C17" s="3">
        <v>106</v>
      </c>
      <c r="D17" s="3">
        <v>4.55</v>
      </c>
      <c r="E17" s="3">
        <v>4.3899999999999997</v>
      </c>
      <c r="F17" s="3">
        <v>4.45</v>
      </c>
      <c r="G17" s="3">
        <v>4.3499999999999996</v>
      </c>
      <c r="H17" s="6">
        <f t="shared" si="0"/>
        <v>4.5199999999999996</v>
      </c>
      <c r="I17" s="6">
        <v>14</v>
      </c>
      <c r="J17" s="8">
        <f t="shared" si="1"/>
        <v>4.3779999999999992</v>
      </c>
      <c r="K17" s="8">
        <v>19</v>
      </c>
      <c r="L17" s="3">
        <v>88.04</v>
      </c>
      <c r="M17" s="3">
        <v>85.5</v>
      </c>
      <c r="N17" s="2" t="s">
        <v>33</v>
      </c>
      <c r="O17" s="2" t="s">
        <v>15</v>
      </c>
      <c r="P17" s="2" t="s">
        <v>16</v>
      </c>
      <c r="Q17" t="str">
        <f t="shared" si="2"/>
        <v>否</v>
      </c>
      <c r="R17" t="str">
        <f t="shared" si="3"/>
        <v>否</v>
      </c>
    </row>
    <row r="18" spans="1:18" x14ac:dyDescent="0.2">
      <c r="A18" s="2" t="s">
        <v>149</v>
      </c>
      <c r="B18" s="2" t="s">
        <v>150</v>
      </c>
      <c r="C18" s="3">
        <v>96.5</v>
      </c>
      <c r="D18" s="3">
        <v>4.51</v>
      </c>
      <c r="E18" s="3">
        <v>4.29</v>
      </c>
      <c r="F18" s="3">
        <v>4.5</v>
      </c>
      <c r="G18" s="3">
        <v>4.2300000000000004</v>
      </c>
      <c r="H18" s="6">
        <f t="shared" si="0"/>
        <v>4.5069999999999997</v>
      </c>
      <c r="I18" s="6">
        <v>15</v>
      </c>
      <c r="J18" s="8">
        <f t="shared" si="1"/>
        <v>4.2720000000000002</v>
      </c>
      <c r="K18" s="8">
        <v>22</v>
      </c>
      <c r="L18" s="3">
        <v>87.33</v>
      </c>
      <c r="M18" s="3">
        <v>83</v>
      </c>
      <c r="N18" s="2" t="s">
        <v>33</v>
      </c>
      <c r="O18" s="2" t="s">
        <v>15</v>
      </c>
      <c r="P18" s="2" t="s">
        <v>16</v>
      </c>
      <c r="Q18" t="str">
        <f t="shared" si="2"/>
        <v>否</v>
      </c>
      <c r="R18" t="str">
        <f t="shared" si="3"/>
        <v>否</v>
      </c>
    </row>
    <row r="19" spans="1:18" x14ac:dyDescent="0.2">
      <c r="A19" s="2" t="s">
        <v>249</v>
      </c>
      <c r="B19" s="2" t="s">
        <v>250</v>
      </c>
      <c r="C19" s="3">
        <v>100</v>
      </c>
      <c r="D19" s="3">
        <v>4.51</v>
      </c>
      <c r="E19" s="3">
        <v>4.16</v>
      </c>
      <c r="F19" s="3">
        <v>4.46</v>
      </c>
      <c r="G19" s="3">
        <v>4.16</v>
      </c>
      <c r="H19" s="6">
        <f t="shared" si="0"/>
        <v>4.4949999999999992</v>
      </c>
      <c r="I19" s="6">
        <v>16</v>
      </c>
      <c r="J19" s="8">
        <f t="shared" si="1"/>
        <v>4.16</v>
      </c>
      <c r="K19" s="8">
        <v>32</v>
      </c>
      <c r="L19" s="3">
        <v>86.77</v>
      </c>
      <c r="M19" s="3">
        <v>88</v>
      </c>
      <c r="N19" s="2" t="s">
        <v>33</v>
      </c>
      <c r="O19" s="2" t="s">
        <v>15</v>
      </c>
      <c r="P19" s="2" t="s">
        <v>16</v>
      </c>
      <c r="Q19" t="str">
        <f t="shared" si="2"/>
        <v>否</v>
      </c>
      <c r="R19" t="str">
        <f t="shared" si="3"/>
        <v>否</v>
      </c>
    </row>
    <row r="20" spans="1:18" x14ac:dyDescent="0.2">
      <c r="A20" s="2" t="s">
        <v>259</v>
      </c>
      <c r="B20" s="2" t="s">
        <v>260</v>
      </c>
      <c r="C20" s="3">
        <v>102.5</v>
      </c>
      <c r="D20" s="3">
        <v>4.49</v>
      </c>
      <c r="E20" s="3">
        <v>4.47</v>
      </c>
      <c r="F20" s="3">
        <v>4.49</v>
      </c>
      <c r="G20" s="3">
        <v>4.45</v>
      </c>
      <c r="H20" s="6">
        <f t="shared" si="0"/>
        <v>4.49</v>
      </c>
      <c r="I20" s="6">
        <v>17</v>
      </c>
      <c r="J20" s="8">
        <f t="shared" si="1"/>
        <v>4.4639999999999995</v>
      </c>
      <c r="K20" s="8">
        <v>8</v>
      </c>
      <c r="L20" s="3">
        <v>89.8</v>
      </c>
      <c r="M20" s="3">
        <v>88</v>
      </c>
      <c r="N20" s="2" t="s">
        <v>14</v>
      </c>
      <c r="O20" s="2" t="s">
        <v>15</v>
      </c>
      <c r="P20" s="2" t="s">
        <v>16</v>
      </c>
      <c r="Q20" t="str">
        <f t="shared" si="2"/>
        <v>否</v>
      </c>
      <c r="R20" t="str">
        <f t="shared" si="3"/>
        <v>否</v>
      </c>
    </row>
    <row r="21" spans="1:18" x14ac:dyDescent="0.2">
      <c r="A21" s="2" t="s">
        <v>223</v>
      </c>
      <c r="B21" s="2" t="s">
        <v>224</v>
      </c>
      <c r="C21" s="3">
        <v>104.5</v>
      </c>
      <c r="D21" s="3">
        <v>4.5</v>
      </c>
      <c r="E21" s="3">
        <v>4.45</v>
      </c>
      <c r="F21" s="3">
        <v>4.45</v>
      </c>
      <c r="G21" s="3">
        <v>4.43</v>
      </c>
      <c r="H21" s="6">
        <f t="shared" si="0"/>
        <v>4.4849999999999994</v>
      </c>
      <c r="I21" s="6">
        <v>18</v>
      </c>
      <c r="J21" s="8">
        <f t="shared" si="1"/>
        <v>4.444</v>
      </c>
      <c r="K21" s="8">
        <v>10</v>
      </c>
      <c r="L21" s="3">
        <v>89.02</v>
      </c>
      <c r="M21" s="3">
        <v>88.5</v>
      </c>
      <c r="N21" s="2" t="s">
        <v>24</v>
      </c>
      <c r="O21" s="2" t="s">
        <v>15</v>
      </c>
      <c r="P21" s="2" t="s">
        <v>16</v>
      </c>
      <c r="Q21" t="str">
        <f t="shared" si="2"/>
        <v>否</v>
      </c>
      <c r="R21" t="str">
        <f t="shared" si="3"/>
        <v>否</v>
      </c>
    </row>
    <row r="22" spans="1:18" x14ac:dyDescent="0.2">
      <c r="A22" s="2" t="s">
        <v>70</v>
      </c>
      <c r="B22" s="2" t="s">
        <v>71</v>
      </c>
      <c r="C22" s="3">
        <v>98.5</v>
      </c>
      <c r="D22" s="3">
        <v>4.5</v>
      </c>
      <c r="E22" s="3">
        <v>4.43</v>
      </c>
      <c r="F22" s="3">
        <v>4.43</v>
      </c>
      <c r="G22" s="3">
        <v>4.38</v>
      </c>
      <c r="H22" s="6">
        <f t="shared" si="0"/>
        <v>4.4790000000000001</v>
      </c>
      <c r="I22" s="6">
        <v>19</v>
      </c>
      <c r="J22" s="8">
        <f t="shared" si="1"/>
        <v>4.4149999999999991</v>
      </c>
      <c r="K22" s="8">
        <v>14</v>
      </c>
      <c r="L22" s="3">
        <v>89.07</v>
      </c>
      <c r="M22" s="3">
        <v>85</v>
      </c>
      <c r="N22" s="2" t="s">
        <v>19</v>
      </c>
      <c r="O22" s="2" t="s">
        <v>15</v>
      </c>
      <c r="P22" s="2" t="s">
        <v>16</v>
      </c>
      <c r="Q22" t="str">
        <f t="shared" si="2"/>
        <v>否</v>
      </c>
      <c r="R22" t="str">
        <f t="shared" si="3"/>
        <v>否</v>
      </c>
    </row>
    <row r="23" spans="1:18" x14ac:dyDescent="0.2">
      <c r="A23" s="2" t="s">
        <v>243</v>
      </c>
      <c r="B23" s="2" t="s">
        <v>244</v>
      </c>
      <c r="C23" s="3">
        <v>95</v>
      </c>
      <c r="D23" s="3">
        <v>4.4800000000000004</v>
      </c>
      <c r="E23" s="3">
        <v>4.16</v>
      </c>
      <c r="F23" s="3">
        <v>4.43</v>
      </c>
      <c r="G23" s="3">
        <v>4.13</v>
      </c>
      <c r="H23" s="6">
        <f t="shared" si="0"/>
        <v>4.4649999999999999</v>
      </c>
      <c r="I23" s="6">
        <v>20</v>
      </c>
      <c r="J23" s="8">
        <f t="shared" si="1"/>
        <v>4.1509999999999998</v>
      </c>
      <c r="K23" s="8">
        <v>33</v>
      </c>
      <c r="L23" s="3">
        <v>86.43</v>
      </c>
      <c r="M23" s="3">
        <v>83</v>
      </c>
      <c r="N23" s="2" t="s">
        <v>19</v>
      </c>
      <c r="O23" s="2" t="s">
        <v>15</v>
      </c>
      <c r="P23" s="2" t="s">
        <v>16</v>
      </c>
      <c r="Q23" t="str">
        <f t="shared" si="2"/>
        <v>否</v>
      </c>
      <c r="R23" t="str">
        <f t="shared" si="3"/>
        <v>否</v>
      </c>
    </row>
    <row r="24" spans="1:18" x14ac:dyDescent="0.2">
      <c r="A24" s="2" t="s">
        <v>251</v>
      </c>
      <c r="B24" s="2" t="s">
        <v>252</v>
      </c>
      <c r="C24" s="3">
        <v>100</v>
      </c>
      <c r="D24" s="3">
        <v>4.4800000000000004</v>
      </c>
      <c r="E24" s="3">
        <v>4.32</v>
      </c>
      <c r="F24" s="3">
        <v>4.41</v>
      </c>
      <c r="G24" s="3">
        <v>4.26</v>
      </c>
      <c r="H24" s="6">
        <f t="shared" si="0"/>
        <v>4.4589999999999996</v>
      </c>
      <c r="I24" s="6">
        <v>21</v>
      </c>
      <c r="J24" s="8">
        <f t="shared" si="1"/>
        <v>4.3019999999999996</v>
      </c>
      <c r="K24" s="8">
        <v>21</v>
      </c>
      <c r="L24" s="3">
        <v>87.55</v>
      </c>
      <c r="M24" s="3">
        <v>84.5</v>
      </c>
      <c r="N24" s="2" t="s">
        <v>24</v>
      </c>
      <c r="O24" s="2" t="s">
        <v>15</v>
      </c>
      <c r="P24" s="2" t="s">
        <v>16</v>
      </c>
      <c r="Q24" t="str">
        <f t="shared" si="2"/>
        <v>否</v>
      </c>
      <c r="R24" t="str">
        <f t="shared" si="3"/>
        <v>否</v>
      </c>
    </row>
    <row r="25" spans="1:18" x14ac:dyDescent="0.2">
      <c r="A25" s="2" t="s">
        <v>175</v>
      </c>
      <c r="B25" s="2" t="s">
        <v>176</v>
      </c>
      <c r="C25" s="3">
        <v>95.5</v>
      </c>
      <c r="D25" s="3">
        <v>4.43</v>
      </c>
      <c r="E25" s="3">
        <v>3.91</v>
      </c>
      <c r="F25" s="3">
        <v>4.4400000000000004</v>
      </c>
      <c r="G25" s="3">
        <v>3.83</v>
      </c>
      <c r="H25" s="6">
        <f t="shared" si="0"/>
        <v>4.4329999999999998</v>
      </c>
      <c r="I25" s="6">
        <v>22</v>
      </c>
      <c r="J25" s="8">
        <f t="shared" si="1"/>
        <v>3.8860000000000001</v>
      </c>
      <c r="K25" s="8">
        <v>52</v>
      </c>
      <c r="L25" s="3">
        <v>83.86</v>
      </c>
      <c r="M25" s="3">
        <v>82</v>
      </c>
      <c r="N25" s="2" t="s">
        <v>33</v>
      </c>
      <c r="O25" s="2" t="s">
        <v>15</v>
      </c>
      <c r="P25" s="2" t="s">
        <v>16</v>
      </c>
      <c r="Q25" t="str">
        <f t="shared" si="2"/>
        <v>否</v>
      </c>
      <c r="R25" t="str">
        <f t="shared" si="3"/>
        <v>否</v>
      </c>
    </row>
    <row r="26" spans="1:18" x14ac:dyDescent="0.2">
      <c r="A26" s="2" t="s">
        <v>239</v>
      </c>
      <c r="B26" s="2" t="s">
        <v>240</v>
      </c>
      <c r="C26" s="3">
        <v>114.5</v>
      </c>
      <c r="D26" s="3">
        <v>4.41</v>
      </c>
      <c r="E26" s="3">
        <v>4.43</v>
      </c>
      <c r="F26" s="3">
        <v>4.46</v>
      </c>
      <c r="G26" s="3">
        <v>4.4400000000000004</v>
      </c>
      <c r="H26" s="6">
        <f t="shared" si="0"/>
        <v>4.4249999999999998</v>
      </c>
      <c r="I26" s="6">
        <v>23</v>
      </c>
      <c r="J26" s="8">
        <f t="shared" si="1"/>
        <v>4.4329999999999998</v>
      </c>
      <c r="K26" s="8">
        <v>12</v>
      </c>
      <c r="L26" s="3">
        <v>90.6</v>
      </c>
      <c r="M26" s="3">
        <v>80.5</v>
      </c>
      <c r="N26" s="2" t="s">
        <v>24</v>
      </c>
      <c r="O26" s="2" t="s">
        <v>15</v>
      </c>
      <c r="P26" s="2" t="s">
        <v>16</v>
      </c>
      <c r="Q26" t="str">
        <f t="shared" si="2"/>
        <v>否</v>
      </c>
      <c r="R26" t="str">
        <f t="shared" si="3"/>
        <v>否</v>
      </c>
    </row>
    <row r="27" spans="1:18" x14ac:dyDescent="0.2">
      <c r="A27" s="2" t="s">
        <v>121</v>
      </c>
      <c r="B27" s="2" t="s">
        <v>122</v>
      </c>
      <c r="C27" s="3">
        <v>104</v>
      </c>
      <c r="D27" s="3">
        <v>4.42</v>
      </c>
      <c r="E27" s="3">
        <v>4.17</v>
      </c>
      <c r="F27" s="3">
        <v>4.38</v>
      </c>
      <c r="G27" s="3">
        <v>4.1500000000000004</v>
      </c>
      <c r="H27" s="6">
        <f t="shared" si="0"/>
        <v>4.4079999999999995</v>
      </c>
      <c r="I27" s="6">
        <v>24</v>
      </c>
      <c r="J27" s="8">
        <f t="shared" si="1"/>
        <v>4.1639999999999997</v>
      </c>
      <c r="K27" s="8">
        <v>31</v>
      </c>
      <c r="L27" s="3">
        <v>86.67</v>
      </c>
      <c r="M27" s="3">
        <v>86.5</v>
      </c>
      <c r="N27" s="2" t="s">
        <v>33</v>
      </c>
      <c r="O27" s="2" t="s">
        <v>15</v>
      </c>
      <c r="P27" s="2" t="s">
        <v>16</v>
      </c>
      <c r="Q27" t="str">
        <f t="shared" si="2"/>
        <v>否</v>
      </c>
      <c r="R27" t="str">
        <f t="shared" si="3"/>
        <v>否</v>
      </c>
    </row>
    <row r="28" spans="1:18" x14ac:dyDescent="0.2">
      <c r="A28" s="2" t="s">
        <v>36</v>
      </c>
      <c r="B28" s="2" t="s">
        <v>37</v>
      </c>
      <c r="C28" s="3">
        <v>99</v>
      </c>
      <c r="D28" s="3">
        <v>4.3899999999999997</v>
      </c>
      <c r="E28" s="3">
        <v>4.38</v>
      </c>
      <c r="F28" s="3">
        <v>4.43</v>
      </c>
      <c r="G28" s="3">
        <v>4.33</v>
      </c>
      <c r="H28" s="6">
        <f t="shared" si="0"/>
        <v>4.4019999999999992</v>
      </c>
      <c r="I28" s="6">
        <v>25</v>
      </c>
      <c r="J28" s="8">
        <f t="shared" si="1"/>
        <v>4.3650000000000002</v>
      </c>
      <c r="K28" s="8">
        <v>20</v>
      </c>
      <c r="L28" s="3">
        <v>88.69</v>
      </c>
      <c r="M28" s="3">
        <v>83</v>
      </c>
      <c r="N28" s="2" t="s">
        <v>33</v>
      </c>
      <c r="O28" s="2" t="s">
        <v>15</v>
      </c>
      <c r="P28" s="2" t="s">
        <v>16</v>
      </c>
      <c r="Q28" t="str">
        <f t="shared" si="2"/>
        <v>否</v>
      </c>
      <c r="R28" t="str">
        <f t="shared" si="3"/>
        <v>否</v>
      </c>
    </row>
    <row r="29" spans="1:18" x14ac:dyDescent="0.2">
      <c r="A29" s="2" t="s">
        <v>155</v>
      </c>
      <c r="B29" s="2" t="s">
        <v>156</v>
      </c>
      <c r="C29" s="3">
        <v>105.5</v>
      </c>
      <c r="D29" s="3">
        <v>4.42</v>
      </c>
      <c r="E29" s="3">
        <v>4.22</v>
      </c>
      <c r="F29" s="3">
        <v>4.33</v>
      </c>
      <c r="G29" s="3">
        <v>4.12</v>
      </c>
      <c r="H29" s="6">
        <f t="shared" si="0"/>
        <v>4.3929999999999998</v>
      </c>
      <c r="I29" s="6">
        <v>26</v>
      </c>
      <c r="J29" s="8">
        <f t="shared" si="1"/>
        <v>4.1899999999999995</v>
      </c>
      <c r="K29" s="8">
        <v>29</v>
      </c>
      <c r="L29" s="3">
        <v>86.11</v>
      </c>
      <c r="M29" s="3">
        <v>91.5</v>
      </c>
      <c r="N29" s="2" t="s">
        <v>33</v>
      </c>
      <c r="O29" s="2" t="s">
        <v>15</v>
      </c>
      <c r="P29" s="2" t="s">
        <v>16</v>
      </c>
      <c r="Q29" t="str">
        <f t="shared" si="2"/>
        <v>否</v>
      </c>
      <c r="R29" t="str">
        <f t="shared" si="3"/>
        <v>否</v>
      </c>
    </row>
    <row r="30" spans="1:18" x14ac:dyDescent="0.2">
      <c r="A30" s="2" t="s">
        <v>97</v>
      </c>
      <c r="B30" s="2" t="s">
        <v>98</v>
      </c>
      <c r="C30" s="3">
        <v>104</v>
      </c>
      <c r="D30" s="3">
        <v>4.42</v>
      </c>
      <c r="E30" s="3">
        <v>4.09</v>
      </c>
      <c r="F30" s="3">
        <v>4.32</v>
      </c>
      <c r="G30" s="3">
        <v>4</v>
      </c>
      <c r="H30" s="6">
        <f t="shared" si="0"/>
        <v>4.3899999999999997</v>
      </c>
      <c r="I30" s="6">
        <v>27</v>
      </c>
      <c r="J30" s="8">
        <f t="shared" si="1"/>
        <v>4.0629999999999997</v>
      </c>
      <c r="K30" s="8">
        <v>39</v>
      </c>
      <c r="L30" s="3">
        <v>84.28</v>
      </c>
      <c r="M30" s="3">
        <v>88</v>
      </c>
      <c r="N30" s="2" t="s">
        <v>24</v>
      </c>
      <c r="O30" s="2" t="s">
        <v>15</v>
      </c>
      <c r="P30" s="2" t="s">
        <v>16</v>
      </c>
      <c r="Q30" t="str">
        <f t="shared" si="2"/>
        <v>否</v>
      </c>
      <c r="R30" t="str">
        <f t="shared" si="3"/>
        <v>否</v>
      </c>
    </row>
    <row r="31" spans="1:18" x14ac:dyDescent="0.2">
      <c r="A31" s="2" t="s">
        <v>111</v>
      </c>
      <c r="B31" s="2" t="s">
        <v>112</v>
      </c>
      <c r="C31" s="3">
        <v>103</v>
      </c>
      <c r="D31" s="3">
        <v>4.3499999999999996</v>
      </c>
      <c r="E31" s="3">
        <v>4.2300000000000004</v>
      </c>
      <c r="F31" s="3">
        <v>4.3499999999999996</v>
      </c>
      <c r="G31" s="3">
        <v>4.1399999999999997</v>
      </c>
      <c r="H31" s="6">
        <f t="shared" si="0"/>
        <v>4.3499999999999996</v>
      </c>
      <c r="I31" s="6">
        <v>28</v>
      </c>
      <c r="J31" s="8">
        <f t="shared" si="1"/>
        <v>4.2030000000000003</v>
      </c>
      <c r="K31" s="8">
        <v>28</v>
      </c>
      <c r="L31" s="3">
        <v>85.82</v>
      </c>
      <c r="M31" s="3">
        <v>87</v>
      </c>
      <c r="N31" s="2" t="s">
        <v>24</v>
      </c>
      <c r="O31" s="2" t="s">
        <v>15</v>
      </c>
      <c r="P31" s="2" t="s">
        <v>16</v>
      </c>
      <c r="Q31" t="str">
        <f t="shared" si="2"/>
        <v>否</v>
      </c>
      <c r="R31" t="str">
        <f t="shared" si="3"/>
        <v>否</v>
      </c>
    </row>
    <row r="32" spans="1:18" x14ac:dyDescent="0.2">
      <c r="A32" s="2" t="s">
        <v>247</v>
      </c>
      <c r="B32" s="2" t="s">
        <v>248</v>
      </c>
      <c r="C32" s="3">
        <v>93.5</v>
      </c>
      <c r="D32" s="3">
        <v>4.3499999999999996</v>
      </c>
      <c r="E32" s="3">
        <v>4.2300000000000004</v>
      </c>
      <c r="F32" s="3">
        <v>4.34</v>
      </c>
      <c r="G32" s="3">
        <v>4.25</v>
      </c>
      <c r="H32" s="6">
        <f t="shared" si="0"/>
        <v>4.3469999999999995</v>
      </c>
      <c r="I32" s="6">
        <v>29</v>
      </c>
      <c r="J32" s="8">
        <f t="shared" si="1"/>
        <v>4.2360000000000007</v>
      </c>
      <c r="K32" s="8">
        <v>26</v>
      </c>
      <c r="L32" s="3">
        <v>87.05</v>
      </c>
      <c r="M32" s="3">
        <v>83.5</v>
      </c>
      <c r="N32" s="2" t="s">
        <v>19</v>
      </c>
      <c r="O32" s="2" t="s">
        <v>15</v>
      </c>
      <c r="P32" s="2" t="s">
        <v>16</v>
      </c>
      <c r="Q32" t="str">
        <f t="shared" si="2"/>
        <v>否</v>
      </c>
      <c r="R32" t="str">
        <f t="shared" si="3"/>
        <v>否</v>
      </c>
    </row>
    <row r="33" spans="1:18" x14ac:dyDescent="0.2">
      <c r="A33" s="2" t="s">
        <v>72</v>
      </c>
      <c r="B33" s="2" t="s">
        <v>73</v>
      </c>
      <c r="C33" s="3">
        <v>106</v>
      </c>
      <c r="D33" s="3">
        <v>4.3</v>
      </c>
      <c r="E33" s="3">
        <v>4.3899999999999997</v>
      </c>
      <c r="F33" s="3">
        <v>4.3099999999999996</v>
      </c>
      <c r="G33" s="3">
        <v>4.4000000000000004</v>
      </c>
      <c r="H33" s="6">
        <f t="shared" si="0"/>
        <v>4.3029999999999999</v>
      </c>
      <c r="I33" s="6">
        <v>30</v>
      </c>
      <c r="J33" s="8">
        <f t="shared" si="1"/>
        <v>4.3929999999999998</v>
      </c>
      <c r="K33" s="8">
        <v>17</v>
      </c>
      <c r="L33" s="3">
        <v>89.84</v>
      </c>
      <c r="M33" s="3">
        <v>91</v>
      </c>
      <c r="N33" s="2" t="s">
        <v>19</v>
      </c>
      <c r="O33" s="2" t="s">
        <v>15</v>
      </c>
      <c r="P33" s="2" t="s">
        <v>16</v>
      </c>
      <c r="Q33" t="str">
        <f t="shared" si="2"/>
        <v>否</v>
      </c>
      <c r="R33" t="str">
        <f t="shared" si="3"/>
        <v>否</v>
      </c>
    </row>
    <row r="34" spans="1:18" x14ac:dyDescent="0.2">
      <c r="A34" s="2" t="s">
        <v>66</v>
      </c>
      <c r="B34" s="2" t="s">
        <v>67</v>
      </c>
      <c r="C34" s="3">
        <v>111.5</v>
      </c>
      <c r="D34" s="3">
        <v>4.3</v>
      </c>
      <c r="E34" s="3">
        <v>4.2300000000000004</v>
      </c>
      <c r="F34" s="3">
        <v>4.3099999999999996</v>
      </c>
      <c r="G34" s="3">
        <v>4.21</v>
      </c>
      <c r="H34" s="6">
        <f t="shared" si="0"/>
        <v>4.3029999999999999</v>
      </c>
      <c r="I34" s="6">
        <v>30</v>
      </c>
      <c r="J34" s="8">
        <f t="shared" si="1"/>
        <v>4.2240000000000002</v>
      </c>
      <c r="K34" s="8">
        <v>27</v>
      </c>
      <c r="L34" s="3">
        <v>87.67</v>
      </c>
      <c r="M34" s="3">
        <v>92</v>
      </c>
      <c r="N34" s="2" t="s">
        <v>19</v>
      </c>
      <c r="O34" s="2" t="s">
        <v>15</v>
      </c>
      <c r="P34" s="2" t="s">
        <v>16</v>
      </c>
      <c r="Q34" t="str">
        <f t="shared" si="2"/>
        <v>是</v>
      </c>
      <c r="R34" t="str">
        <f t="shared" si="3"/>
        <v>否</v>
      </c>
    </row>
    <row r="35" spans="1:18" x14ac:dyDescent="0.2">
      <c r="A35" s="2" t="s">
        <v>282</v>
      </c>
      <c r="B35" s="2" t="s">
        <v>283</v>
      </c>
      <c r="C35" s="3">
        <v>99</v>
      </c>
      <c r="D35" s="3">
        <v>4.33</v>
      </c>
      <c r="E35" s="3">
        <v>4.28</v>
      </c>
      <c r="F35" s="3">
        <v>4.22</v>
      </c>
      <c r="G35" s="3">
        <v>4.22</v>
      </c>
      <c r="H35" s="6">
        <f t="shared" si="0"/>
        <v>4.2969999999999997</v>
      </c>
      <c r="I35" s="6">
        <v>32</v>
      </c>
      <c r="J35" s="8">
        <f t="shared" si="1"/>
        <v>4.2619999999999996</v>
      </c>
      <c r="K35" s="8">
        <v>23</v>
      </c>
      <c r="L35" s="3">
        <v>87.21</v>
      </c>
      <c r="M35" s="3">
        <v>85</v>
      </c>
      <c r="N35" s="2" t="s">
        <v>14</v>
      </c>
      <c r="O35" s="2" t="s">
        <v>15</v>
      </c>
      <c r="P35" s="2" t="s">
        <v>16</v>
      </c>
      <c r="Q35" t="str">
        <f t="shared" si="2"/>
        <v>否</v>
      </c>
      <c r="R35" t="str">
        <f t="shared" si="3"/>
        <v>否</v>
      </c>
    </row>
    <row r="36" spans="1:18" x14ac:dyDescent="0.2">
      <c r="A36" s="2" t="s">
        <v>271</v>
      </c>
      <c r="B36" s="2" t="s">
        <v>272</v>
      </c>
      <c r="C36" s="3">
        <v>114.5</v>
      </c>
      <c r="D36" s="3">
        <v>4.3</v>
      </c>
      <c r="E36" s="3">
        <v>4.1900000000000004</v>
      </c>
      <c r="F36" s="3">
        <v>4.2300000000000004</v>
      </c>
      <c r="G36" s="3">
        <v>4.17</v>
      </c>
      <c r="H36" s="6">
        <f t="shared" ref="H36:H67" si="4">D36*0.7+F36*0.3</f>
        <v>4.2789999999999999</v>
      </c>
      <c r="I36" s="6">
        <v>33</v>
      </c>
      <c r="J36" s="8">
        <f t="shared" ref="J36:J67" si="5">E36*0.7+G36*0.3</f>
        <v>4.1840000000000002</v>
      </c>
      <c r="K36" s="8">
        <v>30</v>
      </c>
      <c r="L36" s="3">
        <v>86.45</v>
      </c>
      <c r="M36" s="3">
        <v>85</v>
      </c>
      <c r="N36" s="2" t="s">
        <v>33</v>
      </c>
      <c r="O36" s="2" t="s">
        <v>15</v>
      </c>
      <c r="P36" s="2" t="s">
        <v>16</v>
      </c>
      <c r="Q36" t="str">
        <f t="shared" ref="Q36:Q67" si="6">IF(H35=H36,"是","否")</f>
        <v>否</v>
      </c>
      <c r="R36" t="str">
        <f t="shared" ref="R36:R67" si="7">IF(J35=J36,"是","否")</f>
        <v>否</v>
      </c>
    </row>
    <row r="37" spans="1:18" x14ac:dyDescent="0.2">
      <c r="A37" s="2" t="s">
        <v>263</v>
      </c>
      <c r="B37" s="2" t="s">
        <v>264</v>
      </c>
      <c r="C37" s="3">
        <v>110.5</v>
      </c>
      <c r="D37" s="3">
        <v>4.34</v>
      </c>
      <c r="E37" s="3">
        <v>4.26</v>
      </c>
      <c r="F37" s="3">
        <v>4.12</v>
      </c>
      <c r="G37" s="3">
        <v>4.22</v>
      </c>
      <c r="H37" s="6">
        <f t="shared" si="4"/>
        <v>4.274</v>
      </c>
      <c r="I37" s="6">
        <v>34</v>
      </c>
      <c r="J37" s="8">
        <f t="shared" si="5"/>
        <v>4.2479999999999993</v>
      </c>
      <c r="K37" s="8">
        <v>24</v>
      </c>
      <c r="L37" s="3">
        <v>88.29</v>
      </c>
      <c r="M37" s="3">
        <v>79.5</v>
      </c>
      <c r="N37" s="2" t="s">
        <v>14</v>
      </c>
      <c r="O37" s="2" t="s">
        <v>15</v>
      </c>
      <c r="P37" s="2" t="s">
        <v>16</v>
      </c>
      <c r="Q37" t="str">
        <f t="shared" si="6"/>
        <v>否</v>
      </c>
      <c r="R37" t="str">
        <f t="shared" si="7"/>
        <v>否</v>
      </c>
    </row>
    <row r="38" spans="1:18" x14ac:dyDescent="0.2">
      <c r="A38" s="2" t="s">
        <v>80</v>
      </c>
      <c r="B38" s="2" t="s">
        <v>81</v>
      </c>
      <c r="C38" s="3">
        <v>110</v>
      </c>
      <c r="D38" s="3">
        <v>4.26</v>
      </c>
      <c r="E38" s="3">
        <v>4.2300000000000004</v>
      </c>
      <c r="F38" s="3">
        <v>4.3</v>
      </c>
      <c r="G38" s="3">
        <v>4.29</v>
      </c>
      <c r="H38" s="6">
        <f t="shared" si="4"/>
        <v>4.2719999999999994</v>
      </c>
      <c r="I38" s="6">
        <v>35</v>
      </c>
      <c r="J38" s="8">
        <f t="shared" si="5"/>
        <v>4.2480000000000002</v>
      </c>
      <c r="K38" s="8">
        <v>24</v>
      </c>
      <c r="L38" s="3">
        <v>88.22</v>
      </c>
      <c r="M38" s="3">
        <v>84</v>
      </c>
      <c r="N38" s="2" t="s">
        <v>19</v>
      </c>
      <c r="O38" s="2" t="s">
        <v>15</v>
      </c>
      <c r="P38" s="2" t="s">
        <v>16</v>
      </c>
      <c r="Q38" t="str">
        <f t="shared" si="6"/>
        <v>否</v>
      </c>
      <c r="R38" t="str">
        <f t="shared" si="7"/>
        <v>是</v>
      </c>
    </row>
    <row r="39" spans="1:18" x14ac:dyDescent="0.2">
      <c r="A39" s="2" t="s">
        <v>141</v>
      </c>
      <c r="B39" s="2" t="s">
        <v>142</v>
      </c>
      <c r="C39" s="3">
        <v>105.5</v>
      </c>
      <c r="D39" s="3">
        <v>4.24</v>
      </c>
      <c r="E39" s="3">
        <v>4</v>
      </c>
      <c r="F39" s="3">
        <v>4.21</v>
      </c>
      <c r="G39" s="3">
        <v>4.03</v>
      </c>
      <c r="H39" s="6">
        <f t="shared" si="4"/>
        <v>4.2309999999999999</v>
      </c>
      <c r="I39" s="6">
        <v>36</v>
      </c>
      <c r="J39" s="8">
        <f t="shared" si="5"/>
        <v>4.0090000000000003</v>
      </c>
      <c r="K39" s="8">
        <v>42</v>
      </c>
      <c r="L39" s="3">
        <v>86.59</v>
      </c>
      <c r="M39" s="3">
        <v>92</v>
      </c>
      <c r="N39" s="2" t="s">
        <v>14</v>
      </c>
      <c r="O39" s="2" t="s">
        <v>15</v>
      </c>
      <c r="P39" s="2" t="s">
        <v>16</v>
      </c>
      <c r="Q39" t="str">
        <f t="shared" si="6"/>
        <v>否</v>
      </c>
      <c r="R39" t="str">
        <f t="shared" si="7"/>
        <v>否</v>
      </c>
    </row>
    <row r="40" spans="1:18" x14ac:dyDescent="0.2">
      <c r="A40" s="2" t="s">
        <v>22</v>
      </c>
      <c r="B40" s="2" t="s">
        <v>23</v>
      </c>
      <c r="C40" s="3">
        <v>99</v>
      </c>
      <c r="D40" s="3">
        <v>4.22</v>
      </c>
      <c r="E40" s="3">
        <v>3.82</v>
      </c>
      <c r="F40" s="3">
        <v>4.24</v>
      </c>
      <c r="G40" s="3">
        <v>3.77</v>
      </c>
      <c r="H40" s="6">
        <f t="shared" si="4"/>
        <v>4.226</v>
      </c>
      <c r="I40" s="6">
        <v>37</v>
      </c>
      <c r="J40" s="8">
        <f t="shared" si="5"/>
        <v>3.8049999999999997</v>
      </c>
      <c r="K40" s="8">
        <v>66</v>
      </c>
      <c r="L40" s="3">
        <v>84.55</v>
      </c>
      <c r="M40" s="3">
        <v>59.5</v>
      </c>
      <c r="N40" s="2" t="s">
        <v>24</v>
      </c>
      <c r="O40" s="2" t="s">
        <v>15</v>
      </c>
      <c r="P40" s="2" t="s">
        <v>16</v>
      </c>
      <c r="Q40" t="str">
        <f t="shared" si="6"/>
        <v>否</v>
      </c>
      <c r="R40" t="str">
        <f t="shared" si="7"/>
        <v>否</v>
      </c>
    </row>
    <row r="41" spans="1:18" x14ac:dyDescent="0.2">
      <c r="A41" s="2" t="s">
        <v>219</v>
      </c>
      <c r="B41" s="2" t="s">
        <v>220</v>
      </c>
      <c r="C41" s="3">
        <v>104</v>
      </c>
      <c r="D41" s="3">
        <v>4.17</v>
      </c>
      <c r="E41" s="3">
        <v>4.07</v>
      </c>
      <c r="F41" s="3">
        <v>4.1900000000000004</v>
      </c>
      <c r="G41" s="3">
        <v>4.13</v>
      </c>
      <c r="H41" s="6">
        <f t="shared" si="4"/>
        <v>4.1760000000000002</v>
      </c>
      <c r="I41" s="6">
        <v>38</v>
      </c>
      <c r="J41" s="8">
        <f t="shared" si="5"/>
        <v>4.0880000000000001</v>
      </c>
      <c r="K41" s="8">
        <v>38</v>
      </c>
      <c r="L41" s="3">
        <v>85.95</v>
      </c>
      <c r="M41" s="3">
        <v>84</v>
      </c>
      <c r="N41" s="2" t="s">
        <v>14</v>
      </c>
      <c r="O41" s="2" t="s">
        <v>15</v>
      </c>
      <c r="P41" s="2" t="s">
        <v>16</v>
      </c>
      <c r="Q41" t="str">
        <f t="shared" si="6"/>
        <v>否</v>
      </c>
      <c r="R41" t="str">
        <f t="shared" si="7"/>
        <v>否</v>
      </c>
    </row>
    <row r="42" spans="1:18" x14ac:dyDescent="0.2">
      <c r="A42" s="2" t="s">
        <v>107</v>
      </c>
      <c r="B42" s="2" t="s">
        <v>108</v>
      </c>
      <c r="C42" s="3">
        <v>112.5</v>
      </c>
      <c r="D42" s="3">
        <v>4.16</v>
      </c>
      <c r="E42" s="3">
        <v>4.1399999999999997</v>
      </c>
      <c r="F42" s="3">
        <v>4.18</v>
      </c>
      <c r="G42" s="3">
        <v>4.1500000000000004</v>
      </c>
      <c r="H42" s="6">
        <f t="shared" si="4"/>
        <v>4.1659999999999995</v>
      </c>
      <c r="I42" s="6">
        <v>39</v>
      </c>
      <c r="J42" s="8">
        <f t="shared" si="5"/>
        <v>4.1429999999999998</v>
      </c>
      <c r="K42" s="8">
        <v>34</v>
      </c>
      <c r="L42" s="3">
        <v>85</v>
      </c>
      <c r="M42" s="3">
        <v>90.5</v>
      </c>
      <c r="N42" s="2" t="s">
        <v>33</v>
      </c>
      <c r="O42" s="2" t="s">
        <v>15</v>
      </c>
      <c r="P42" s="2" t="s">
        <v>16</v>
      </c>
      <c r="Q42" t="str">
        <f t="shared" si="6"/>
        <v>否</v>
      </c>
      <c r="R42" t="str">
        <f t="shared" si="7"/>
        <v>否</v>
      </c>
    </row>
    <row r="43" spans="1:18" x14ac:dyDescent="0.2">
      <c r="A43" s="2" t="s">
        <v>185</v>
      </c>
      <c r="B43" s="2" t="s">
        <v>186</v>
      </c>
      <c r="C43" s="3">
        <v>109.5</v>
      </c>
      <c r="D43" s="3">
        <v>4.18</v>
      </c>
      <c r="E43" s="3">
        <v>4.1500000000000004</v>
      </c>
      <c r="F43" s="3">
        <v>4.12</v>
      </c>
      <c r="G43" s="3">
        <v>4.1100000000000003</v>
      </c>
      <c r="H43" s="6">
        <f t="shared" si="4"/>
        <v>4.1619999999999999</v>
      </c>
      <c r="I43" s="6">
        <v>40</v>
      </c>
      <c r="J43" s="8">
        <f t="shared" si="5"/>
        <v>4.1379999999999999</v>
      </c>
      <c r="K43" s="8">
        <v>35</v>
      </c>
      <c r="L43" s="3">
        <v>86.38</v>
      </c>
      <c r="M43" s="3">
        <v>92.5</v>
      </c>
      <c r="N43" s="2" t="s">
        <v>14</v>
      </c>
      <c r="O43" s="2" t="s">
        <v>15</v>
      </c>
      <c r="P43" s="2" t="s">
        <v>16</v>
      </c>
      <c r="Q43" t="str">
        <f t="shared" si="6"/>
        <v>否</v>
      </c>
      <c r="R43" t="str">
        <f t="shared" si="7"/>
        <v>否</v>
      </c>
    </row>
    <row r="44" spans="1:18" x14ac:dyDescent="0.2">
      <c r="A44" s="2" t="s">
        <v>233</v>
      </c>
      <c r="B44" s="2" t="s">
        <v>234</v>
      </c>
      <c r="C44" s="3">
        <v>104.5</v>
      </c>
      <c r="D44" s="3">
        <v>4.13</v>
      </c>
      <c r="E44" s="3">
        <v>3.96</v>
      </c>
      <c r="F44" s="3">
        <v>4.22</v>
      </c>
      <c r="G44" s="3">
        <v>3.99</v>
      </c>
      <c r="H44" s="6">
        <f t="shared" si="4"/>
        <v>4.1569999999999991</v>
      </c>
      <c r="I44" s="6">
        <v>41</v>
      </c>
      <c r="J44" s="8">
        <f t="shared" si="5"/>
        <v>3.9689999999999999</v>
      </c>
      <c r="K44" s="8">
        <v>44</v>
      </c>
      <c r="L44" s="3">
        <v>84.56</v>
      </c>
      <c r="M44" s="3">
        <v>82</v>
      </c>
      <c r="N44" s="2" t="s">
        <v>19</v>
      </c>
      <c r="O44" s="2" t="s">
        <v>15</v>
      </c>
      <c r="P44" s="2" t="s">
        <v>16</v>
      </c>
      <c r="Q44" t="str">
        <f t="shared" si="6"/>
        <v>否</v>
      </c>
      <c r="R44" t="str">
        <f t="shared" si="7"/>
        <v>否</v>
      </c>
    </row>
    <row r="45" spans="1:18" x14ac:dyDescent="0.2">
      <c r="A45" s="2" t="s">
        <v>189</v>
      </c>
      <c r="B45" s="2" t="s">
        <v>190</v>
      </c>
      <c r="C45" s="3">
        <v>108</v>
      </c>
      <c r="D45" s="3">
        <v>4.1399999999999997</v>
      </c>
      <c r="E45" s="3">
        <v>3.92</v>
      </c>
      <c r="F45" s="3">
        <v>4.18</v>
      </c>
      <c r="G45" s="3">
        <v>4</v>
      </c>
      <c r="H45" s="6">
        <f t="shared" si="4"/>
        <v>4.1519999999999992</v>
      </c>
      <c r="I45" s="6">
        <v>42</v>
      </c>
      <c r="J45" s="8">
        <f t="shared" si="5"/>
        <v>3.944</v>
      </c>
      <c r="K45" s="8">
        <v>50</v>
      </c>
      <c r="L45" s="3">
        <v>85.83</v>
      </c>
      <c r="M45" s="3">
        <v>91.5</v>
      </c>
      <c r="N45" s="2" t="s">
        <v>14</v>
      </c>
      <c r="O45" s="2" t="s">
        <v>15</v>
      </c>
      <c r="P45" s="2" t="s">
        <v>16</v>
      </c>
      <c r="Q45" t="str">
        <f t="shared" si="6"/>
        <v>否</v>
      </c>
      <c r="R45" t="str">
        <f t="shared" si="7"/>
        <v>否</v>
      </c>
    </row>
    <row r="46" spans="1:18" x14ac:dyDescent="0.2">
      <c r="A46" s="2" t="s">
        <v>58</v>
      </c>
      <c r="B46" s="2" t="s">
        <v>59</v>
      </c>
      <c r="C46" s="3">
        <v>110.5</v>
      </c>
      <c r="D46" s="3">
        <v>4.13</v>
      </c>
      <c r="E46" s="3">
        <v>4.03</v>
      </c>
      <c r="F46" s="3">
        <v>4.18</v>
      </c>
      <c r="G46" s="3">
        <v>4.08</v>
      </c>
      <c r="H46" s="6">
        <f t="shared" si="4"/>
        <v>4.1449999999999996</v>
      </c>
      <c r="I46" s="6">
        <v>43</v>
      </c>
      <c r="J46" s="8">
        <f t="shared" si="5"/>
        <v>4.0449999999999999</v>
      </c>
      <c r="K46" s="8">
        <v>41</v>
      </c>
      <c r="L46" s="3">
        <v>86.14</v>
      </c>
      <c r="M46" s="3">
        <v>89</v>
      </c>
      <c r="N46" s="2" t="s">
        <v>19</v>
      </c>
      <c r="O46" s="2" t="s">
        <v>15</v>
      </c>
      <c r="P46" s="2" t="s">
        <v>16</v>
      </c>
      <c r="Q46" t="str">
        <f t="shared" si="6"/>
        <v>否</v>
      </c>
      <c r="R46" t="str">
        <f t="shared" si="7"/>
        <v>否</v>
      </c>
    </row>
    <row r="47" spans="1:18" x14ac:dyDescent="0.2">
      <c r="A47" s="2" t="s">
        <v>241</v>
      </c>
      <c r="B47" s="2" t="s">
        <v>242</v>
      </c>
      <c r="C47" s="3">
        <v>106.5</v>
      </c>
      <c r="D47" s="3">
        <v>4.12</v>
      </c>
      <c r="E47" s="3">
        <v>3.97</v>
      </c>
      <c r="F47" s="3">
        <v>4.13</v>
      </c>
      <c r="G47" s="3">
        <v>3.93</v>
      </c>
      <c r="H47" s="6">
        <f t="shared" si="4"/>
        <v>4.1229999999999993</v>
      </c>
      <c r="I47" s="6">
        <v>44</v>
      </c>
      <c r="J47" s="8">
        <f t="shared" si="5"/>
        <v>3.9580000000000002</v>
      </c>
      <c r="K47" s="8">
        <v>47</v>
      </c>
      <c r="L47" s="3">
        <v>84.96</v>
      </c>
      <c r="M47" s="3">
        <v>91.5</v>
      </c>
      <c r="N47" s="2" t="s">
        <v>33</v>
      </c>
      <c r="O47" s="2" t="s">
        <v>15</v>
      </c>
      <c r="P47" s="2" t="s">
        <v>16</v>
      </c>
      <c r="Q47" t="str">
        <f t="shared" si="6"/>
        <v>否</v>
      </c>
      <c r="R47" t="str">
        <f t="shared" si="7"/>
        <v>否</v>
      </c>
    </row>
    <row r="48" spans="1:18" x14ac:dyDescent="0.2">
      <c r="A48" s="2" t="s">
        <v>181</v>
      </c>
      <c r="B48" s="2" t="s">
        <v>182</v>
      </c>
      <c r="C48" s="3">
        <v>104</v>
      </c>
      <c r="D48" s="3">
        <v>4.1100000000000003</v>
      </c>
      <c r="E48" s="3">
        <v>3.93</v>
      </c>
      <c r="F48" s="3">
        <v>4.1399999999999997</v>
      </c>
      <c r="G48" s="3">
        <v>3.93</v>
      </c>
      <c r="H48" s="6">
        <f t="shared" si="4"/>
        <v>4.1189999999999998</v>
      </c>
      <c r="I48" s="6">
        <v>45</v>
      </c>
      <c r="J48" s="8">
        <f t="shared" si="5"/>
        <v>3.9299999999999997</v>
      </c>
      <c r="K48" s="8">
        <v>51</v>
      </c>
      <c r="L48" s="3">
        <v>85.13</v>
      </c>
      <c r="M48" s="3">
        <v>84.5</v>
      </c>
      <c r="N48" s="2" t="s">
        <v>19</v>
      </c>
      <c r="O48" s="2" t="s">
        <v>15</v>
      </c>
      <c r="P48" s="2" t="s">
        <v>16</v>
      </c>
      <c r="Q48" t="str">
        <f t="shared" si="6"/>
        <v>否</v>
      </c>
      <c r="R48" t="str">
        <f t="shared" si="7"/>
        <v>否</v>
      </c>
    </row>
    <row r="49" spans="1:18" x14ac:dyDescent="0.2">
      <c r="A49" s="2" t="s">
        <v>153</v>
      </c>
      <c r="B49" s="2" t="s">
        <v>154</v>
      </c>
      <c r="C49" s="3">
        <v>107.5</v>
      </c>
      <c r="D49" s="3">
        <v>4.1100000000000003</v>
      </c>
      <c r="E49" s="3">
        <v>4.1100000000000003</v>
      </c>
      <c r="F49" s="3">
        <v>4.13</v>
      </c>
      <c r="G49" s="3">
        <v>4.1500000000000004</v>
      </c>
      <c r="H49" s="6">
        <f t="shared" si="4"/>
        <v>4.1159999999999997</v>
      </c>
      <c r="I49" s="6">
        <v>46</v>
      </c>
      <c r="J49" s="8">
        <f t="shared" si="5"/>
        <v>4.1219999999999999</v>
      </c>
      <c r="K49" s="8">
        <v>36</v>
      </c>
      <c r="L49" s="3">
        <v>87.55</v>
      </c>
      <c r="M49" s="3">
        <v>89.5</v>
      </c>
      <c r="N49" s="2" t="s">
        <v>24</v>
      </c>
      <c r="O49" s="2" t="s">
        <v>15</v>
      </c>
      <c r="P49" s="2" t="s">
        <v>16</v>
      </c>
      <c r="Q49" t="str">
        <f t="shared" si="6"/>
        <v>否</v>
      </c>
      <c r="R49" t="str">
        <f t="shared" si="7"/>
        <v>否</v>
      </c>
    </row>
    <row r="50" spans="1:18" x14ac:dyDescent="0.2">
      <c r="A50" s="2" t="s">
        <v>115</v>
      </c>
      <c r="B50" s="2" t="s">
        <v>116</v>
      </c>
      <c r="C50" s="3">
        <v>98</v>
      </c>
      <c r="D50" s="3">
        <v>4.12</v>
      </c>
      <c r="E50" s="3">
        <v>4.12</v>
      </c>
      <c r="F50" s="3">
        <v>4.07</v>
      </c>
      <c r="G50" s="3">
        <v>4.08</v>
      </c>
      <c r="H50" s="6">
        <f t="shared" si="4"/>
        <v>4.1050000000000004</v>
      </c>
      <c r="I50" s="6">
        <v>47</v>
      </c>
      <c r="J50" s="8">
        <f t="shared" si="5"/>
        <v>4.1079999999999997</v>
      </c>
      <c r="K50" s="8">
        <v>37</v>
      </c>
      <c r="L50" s="3">
        <v>86.25</v>
      </c>
      <c r="M50" s="3">
        <v>85</v>
      </c>
      <c r="N50" s="2" t="s">
        <v>19</v>
      </c>
      <c r="O50" s="2" t="s">
        <v>15</v>
      </c>
      <c r="P50" s="2" t="s">
        <v>16</v>
      </c>
      <c r="Q50" t="str">
        <f t="shared" si="6"/>
        <v>否</v>
      </c>
      <c r="R50" t="str">
        <f t="shared" si="7"/>
        <v>否</v>
      </c>
    </row>
    <row r="51" spans="1:18" x14ac:dyDescent="0.2">
      <c r="A51" s="2" t="s">
        <v>207</v>
      </c>
      <c r="B51" s="2" t="s">
        <v>208</v>
      </c>
      <c r="C51" s="3">
        <v>101</v>
      </c>
      <c r="D51" s="3">
        <v>4.04</v>
      </c>
      <c r="E51" s="3">
        <v>3.96</v>
      </c>
      <c r="F51" s="3">
        <v>4.05</v>
      </c>
      <c r="G51" s="3">
        <v>3.98</v>
      </c>
      <c r="H51" s="6">
        <f t="shared" si="4"/>
        <v>4.0429999999999993</v>
      </c>
      <c r="I51" s="6">
        <v>48</v>
      </c>
      <c r="J51" s="8">
        <f t="shared" si="5"/>
        <v>3.9659999999999997</v>
      </c>
      <c r="K51" s="8">
        <v>46</v>
      </c>
      <c r="L51" s="3">
        <v>85.71</v>
      </c>
      <c r="M51" s="3">
        <v>88</v>
      </c>
      <c r="N51" s="2" t="s">
        <v>33</v>
      </c>
      <c r="O51" s="2" t="s">
        <v>15</v>
      </c>
      <c r="P51" s="2" t="s">
        <v>16</v>
      </c>
      <c r="Q51" t="str">
        <f t="shared" si="6"/>
        <v>否</v>
      </c>
      <c r="R51" t="str">
        <f t="shared" si="7"/>
        <v>否</v>
      </c>
    </row>
    <row r="52" spans="1:18" x14ac:dyDescent="0.2">
      <c r="A52" s="2" t="s">
        <v>269</v>
      </c>
      <c r="B52" s="2" t="s">
        <v>270</v>
      </c>
      <c r="C52" s="3">
        <v>98.5</v>
      </c>
      <c r="D52" s="3">
        <v>4.0199999999999996</v>
      </c>
      <c r="E52" s="3">
        <v>3.97</v>
      </c>
      <c r="F52" s="3">
        <v>4.08</v>
      </c>
      <c r="G52" s="3">
        <v>4.04</v>
      </c>
      <c r="H52" s="6">
        <f t="shared" si="4"/>
        <v>4.0379999999999994</v>
      </c>
      <c r="I52" s="6">
        <v>49</v>
      </c>
      <c r="J52" s="8">
        <f t="shared" si="5"/>
        <v>3.9909999999999997</v>
      </c>
      <c r="K52" s="8">
        <v>43</v>
      </c>
      <c r="L52" s="3">
        <v>86.58</v>
      </c>
      <c r="M52" s="3">
        <v>85</v>
      </c>
      <c r="N52" s="2" t="s">
        <v>24</v>
      </c>
      <c r="O52" s="2" t="s">
        <v>15</v>
      </c>
      <c r="P52" s="2" t="s">
        <v>16</v>
      </c>
      <c r="Q52" t="str">
        <f t="shared" si="6"/>
        <v>否</v>
      </c>
      <c r="R52" t="str">
        <f t="shared" si="7"/>
        <v>否</v>
      </c>
    </row>
    <row r="53" spans="1:18" x14ac:dyDescent="0.2">
      <c r="A53" s="2" t="s">
        <v>278</v>
      </c>
      <c r="B53" s="2" t="s">
        <v>279</v>
      </c>
      <c r="C53" s="3">
        <v>106.5</v>
      </c>
      <c r="D53" s="3">
        <v>4.04</v>
      </c>
      <c r="E53" s="3">
        <v>4.07</v>
      </c>
      <c r="F53" s="3">
        <v>4.0199999999999996</v>
      </c>
      <c r="G53" s="3">
        <v>4.04</v>
      </c>
      <c r="H53" s="6">
        <f t="shared" si="4"/>
        <v>4.0339999999999998</v>
      </c>
      <c r="I53" s="6">
        <v>50</v>
      </c>
      <c r="J53" s="8">
        <f t="shared" si="5"/>
        <v>4.0609999999999999</v>
      </c>
      <c r="K53" s="8">
        <v>40</v>
      </c>
      <c r="L53" s="3">
        <v>85.71</v>
      </c>
      <c r="M53" s="3">
        <v>91.5</v>
      </c>
      <c r="N53" s="2" t="s">
        <v>19</v>
      </c>
      <c r="O53" s="2" t="s">
        <v>15</v>
      </c>
      <c r="P53" s="2" t="s">
        <v>16</v>
      </c>
      <c r="Q53" t="str">
        <f t="shared" si="6"/>
        <v>否</v>
      </c>
      <c r="R53" t="str">
        <f t="shared" si="7"/>
        <v>否</v>
      </c>
    </row>
    <row r="54" spans="1:18" x14ac:dyDescent="0.2">
      <c r="A54" s="2" t="s">
        <v>261</v>
      </c>
      <c r="B54" s="2" t="s">
        <v>262</v>
      </c>
      <c r="C54" s="3">
        <v>106</v>
      </c>
      <c r="D54" s="3">
        <v>4.0199999999999996</v>
      </c>
      <c r="E54" s="3">
        <v>3.77</v>
      </c>
      <c r="F54" s="3">
        <v>4.04</v>
      </c>
      <c r="G54" s="3">
        <v>3.8</v>
      </c>
      <c r="H54" s="6">
        <f t="shared" si="4"/>
        <v>4.0259999999999998</v>
      </c>
      <c r="I54" s="6">
        <v>51</v>
      </c>
      <c r="J54" s="8">
        <f t="shared" si="5"/>
        <v>3.7789999999999999</v>
      </c>
      <c r="K54" s="8">
        <v>68</v>
      </c>
      <c r="L54" s="3">
        <v>84.31</v>
      </c>
      <c r="M54" s="3">
        <v>88</v>
      </c>
      <c r="N54" s="2" t="s">
        <v>33</v>
      </c>
      <c r="O54" s="2" t="s">
        <v>15</v>
      </c>
      <c r="P54" s="2" t="s">
        <v>16</v>
      </c>
      <c r="Q54" t="str">
        <f t="shared" si="6"/>
        <v>否</v>
      </c>
      <c r="R54" t="str">
        <f t="shared" si="7"/>
        <v>否</v>
      </c>
    </row>
    <row r="55" spans="1:18" x14ac:dyDescent="0.2">
      <c r="A55" s="2" t="s">
        <v>68</v>
      </c>
      <c r="B55" s="2" t="s">
        <v>69</v>
      </c>
      <c r="C55" s="3">
        <v>104</v>
      </c>
      <c r="D55" s="3">
        <v>4.0199999999999996</v>
      </c>
      <c r="E55" s="3">
        <v>3.88</v>
      </c>
      <c r="F55" s="3">
        <v>4.01</v>
      </c>
      <c r="G55" s="3">
        <v>3.83</v>
      </c>
      <c r="H55" s="6">
        <f t="shared" si="4"/>
        <v>4.0169999999999995</v>
      </c>
      <c r="I55" s="6">
        <v>52</v>
      </c>
      <c r="J55" s="8">
        <f t="shared" si="5"/>
        <v>3.8649999999999998</v>
      </c>
      <c r="K55" s="8">
        <v>55</v>
      </c>
      <c r="L55" s="3">
        <v>83.91</v>
      </c>
      <c r="M55" s="3">
        <v>88.5</v>
      </c>
      <c r="N55" s="2" t="s">
        <v>19</v>
      </c>
      <c r="O55" s="2" t="s">
        <v>15</v>
      </c>
      <c r="P55" s="2" t="s">
        <v>16</v>
      </c>
      <c r="Q55" t="str">
        <f t="shared" si="6"/>
        <v>否</v>
      </c>
      <c r="R55" t="str">
        <f t="shared" si="7"/>
        <v>否</v>
      </c>
    </row>
    <row r="56" spans="1:18" x14ac:dyDescent="0.2">
      <c r="A56" s="2" t="s">
        <v>257</v>
      </c>
      <c r="B56" s="2" t="s">
        <v>258</v>
      </c>
      <c r="C56" s="3">
        <v>105.5</v>
      </c>
      <c r="D56" s="3">
        <v>4</v>
      </c>
      <c r="E56" s="3">
        <v>3.87</v>
      </c>
      <c r="F56" s="3">
        <v>4.0199999999999996</v>
      </c>
      <c r="G56" s="3">
        <v>3.85</v>
      </c>
      <c r="H56" s="6">
        <f t="shared" si="4"/>
        <v>4.0059999999999993</v>
      </c>
      <c r="I56" s="6">
        <v>53</v>
      </c>
      <c r="J56" s="8">
        <f t="shared" si="5"/>
        <v>3.8639999999999999</v>
      </c>
      <c r="K56" s="8">
        <v>56</v>
      </c>
      <c r="L56" s="3">
        <v>83.94</v>
      </c>
      <c r="M56" s="3">
        <v>85</v>
      </c>
      <c r="N56" s="2" t="s">
        <v>33</v>
      </c>
      <c r="O56" s="2" t="s">
        <v>15</v>
      </c>
      <c r="P56" s="2" t="s">
        <v>16</v>
      </c>
      <c r="Q56" t="str">
        <f t="shared" si="6"/>
        <v>否</v>
      </c>
      <c r="R56" t="str">
        <f t="shared" si="7"/>
        <v>否</v>
      </c>
    </row>
    <row r="57" spans="1:18" x14ac:dyDescent="0.2">
      <c r="A57" s="2" t="s">
        <v>54</v>
      </c>
      <c r="B57" s="2" t="s">
        <v>55</v>
      </c>
      <c r="C57" s="3">
        <v>105.5</v>
      </c>
      <c r="D57" s="3">
        <v>3.99</v>
      </c>
      <c r="E57" s="3">
        <v>3.88</v>
      </c>
      <c r="F57" s="3">
        <v>4.0199999999999996</v>
      </c>
      <c r="G57" s="3">
        <v>3.9</v>
      </c>
      <c r="H57" s="6">
        <f t="shared" si="4"/>
        <v>3.9989999999999997</v>
      </c>
      <c r="I57" s="6">
        <v>54</v>
      </c>
      <c r="J57" s="8">
        <f t="shared" si="5"/>
        <v>3.8859999999999997</v>
      </c>
      <c r="K57" s="8">
        <v>52</v>
      </c>
      <c r="L57" s="3">
        <v>83.89</v>
      </c>
      <c r="M57" s="3">
        <v>88</v>
      </c>
      <c r="N57" s="2" t="s">
        <v>19</v>
      </c>
      <c r="O57" s="2" t="s">
        <v>15</v>
      </c>
      <c r="P57" s="2" t="s">
        <v>16</v>
      </c>
      <c r="Q57" t="str">
        <f t="shared" si="6"/>
        <v>否</v>
      </c>
      <c r="R57" t="str">
        <f t="shared" si="7"/>
        <v>否</v>
      </c>
    </row>
    <row r="58" spans="1:18" x14ac:dyDescent="0.2">
      <c r="A58" s="2" t="s">
        <v>89</v>
      </c>
      <c r="B58" s="2" t="s">
        <v>90</v>
      </c>
      <c r="C58" s="3">
        <v>98</v>
      </c>
      <c r="D58" s="3">
        <v>3.99</v>
      </c>
      <c r="E58" s="3">
        <v>3.78</v>
      </c>
      <c r="F58" s="3">
        <v>3.99</v>
      </c>
      <c r="G58" s="3">
        <v>3.77</v>
      </c>
      <c r="H58" s="6">
        <f t="shared" si="4"/>
        <v>3.99</v>
      </c>
      <c r="I58" s="6">
        <v>55</v>
      </c>
      <c r="J58" s="8">
        <f t="shared" si="5"/>
        <v>3.7770000000000001</v>
      </c>
      <c r="K58" s="8">
        <v>69</v>
      </c>
      <c r="L58" s="3">
        <v>81.47</v>
      </c>
      <c r="M58" s="3">
        <v>82.5</v>
      </c>
      <c r="N58" s="2" t="s">
        <v>14</v>
      </c>
      <c r="O58" s="2" t="s">
        <v>15</v>
      </c>
      <c r="P58" s="2" t="s">
        <v>16</v>
      </c>
      <c r="Q58" t="str">
        <f t="shared" si="6"/>
        <v>否</v>
      </c>
      <c r="R58" t="str">
        <f t="shared" si="7"/>
        <v>否</v>
      </c>
    </row>
    <row r="59" spans="1:18" x14ac:dyDescent="0.2">
      <c r="A59" s="2" t="s">
        <v>44</v>
      </c>
      <c r="B59" s="2" t="s">
        <v>45</v>
      </c>
      <c r="C59" s="3">
        <v>100</v>
      </c>
      <c r="D59" s="3">
        <v>3.98</v>
      </c>
      <c r="E59" s="3">
        <v>3.8</v>
      </c>
      <c r="F59" s="3">
        <v>4.01</v>
      </c>
      <c r="G59" s="3">
        <v>3.86</v>
      </c>
      <c r="H59" s="6">
        <f t="shared" si="4"/>
        <v>3.9889999999999999</v>
      </c>
      <c r="I59" s="6">
        <v>56</v>
      </c>
      <c r="J59" s="8">
        <f t="shared" si="5"/>
        <v>3.8179999999999996</v>
      </c>
      <c r="K59" s="8">
        <v>64</v>
      </c>
      <c r="L59" s="3">
        <v>84.95</v>
      </c>
      <c r="M59" s="3">
        <v>84</v>
      </c>
      <c r="N59" s="2" t="s">
        <v>14</v>
      </c>
      <c r="O59" s="2" t="s">
        <v>15</v>
      </c>
      <c r="P59" s="2" t="s">
        <v>16</v>
      </c>
      <c r="Q59" t="str">
        <f t="shared" si="6"/>
        <v>否</v>
      </c>
      <c r="R59" t="str">
        <f t="shared" si="7"/>
        <v>否</v>
      </c>
    </row>
    <row r="60" spans="1:18" x14ac:dyDescent="0.2">
      <c r="A60" s="2" t="s">
        <v>221</v>
      </c>
      <c r="B60" s="2" t="s">
        <v>222</v>
      </c>
      <c r="C60" s="3">
        <v>95.5</v>
      </c>
      <c r="D60" s="3">
        <v>3.97</v>
      </c>
      <c r="E60" s="3">
        <v>3.7</v>
      </c>
      <c r="F60" s="3">
        <v>3.98</v>
      </c>
      <c r="G60" s="3">
        <v>3.67</v>
      </c>
      <c r="H60" s="6">
        <f t="shared" si="4"/>
        <v>3.9729999999999999</v>
      </c>
      <c r="I60" s="6">
        <v>57</v>
      </c>
      <c r="J60" s="8">
        <f t="shared" si="5"/>
        <v>3.6909999999999998</v>
      </c>
      <c r="K60" s="8">
        <v>76</v>
      </c>
      <c r="L60" s="3">
        <v>81.599999999999994</v>
      </c>
      <c r="M60" s="3">
        <v>82</v>
      </c>
      <c r="N60" s="2" t="s">
        <v>33</v>
      </c>
      <c r="O60" s="2" t="s">
        <v>15</v>
      </c>
      <c r="P60" s="2" t="s">
        <v>16</v>
      </c>
      <c r="Q60" t="str">
        <f t="shared" si="6"/>
        <v>否</v>
      </c>
      <c r="R60" t="str">
        <f t="shared" si="7"/>
        <v>否</v>
      </c>
    </row>
    <row r="61" spans="1:18" x14ac:dyDescent="0.2">
      <c r="A61" s="2" t="s">
        <v>40</v>
      </c>
      <c r="B61" s="2" t="s">
        <v>41</v>
      </c>
      <c r="C61" s="3">
        <v>101.5</v>
      </c>
      <c r="D61" s="3">
        <v>3.96</v>
      </c>
      <c r="E61" s="3">
        <v>3.84</v>
      </c>
      <c r="F61" s="3">
        <v>3.98</v>
      </c>
      <c r="G61" s="3">
        <v>3.88</v>
      </c>
      <c r="H61" s="6">
        <f t="shared" si="4"/>
        <v>3.9659999999999997</v>
      </c>
      <c r="I61" s="6">
        <v>58</v>
      </c>
      <c r="J61" s="8">
        <f t="shared" si="5"/>
        <v>3.8519999999999994</v>
      </c>
      <c r="K61" s="8">
        <v>58</v>
      </c>
      <c r="L61" s="3">
        <v>85</v>
      </c>
      <c r="M61" s="3">
        <v>89</v>
      </c>
      <c r="N61" s="2" t="s">
        <v>24</v>
      </c>
      <c r="O61" s="2" t="s">
        <v>15</v>
      </c>
      <c r="P61" s="2" t="s">
        <v>16</v>
      </c>
      <c r="Q61" t="str">
        <f t="shared" si="6"/>
        <v>否</v>
      </c>
      <c r="R61" t="str">
        <f t="shared" si="7"/>
        <v>否</v>
      </c>
    </row>
    <row r="62" spans="1:18" x14ac:dyDescent="0.2">
      <c r="A62" s="2" t="s">
        <v>193</v>
      </c>
      <c r="B62" s="2" t="s">
        <v>194</v>
      </c>
      <c r="C62" s="3">
        <v>109</v>
      </c>
      <c r="D62" s="3">
        <v>3.95</v>
      </c>
      <c r="E62" s="3">
        <v>3.94</v>
      </c>
      <c r="F62" s="3">
        <v>3.92</v>
      </c>
      <c r="G62" s="3">
        <v>4.03</v>
      </c>
      <c r="H62" s="6">
        <f t="shared" si="4"/>
        <v>3.9409999999999998</v>
      </c>
      <c r="I62" s="6">
        <v>59</v>
      </c>
      <c r="J62" s="8">
        <f t="shared" si="5"/>
        <v>3.9670000000000001</v>
      </c>
      <c r="K62" s="8">
        <v>45</v>
      </c>
      <c r="L62" s="3">
        <v>86.29</v>
      </c>
      <c r="M62" s="3">
        <v>84</v>
      </c>
      <c r="N62" s="2" t="s">
        <v>14</v>
      </c>
      <c r="O62" s="2" t="s">
        <v>15</v>
      </c>
      <c r="P62" s="2" t="s">
        <v>16</v>
      </c>
      <c r="Q62" t="str">
        <f t="shared" si="6"/>
        <v>否</v>
      </c>
      <c r="R62" t="str">
        <f t="shared" si="7"/>
        <v>否</v>
      </c>
    </row>
    <row r="63" spans="1:18" x14ac:dyDescent="0.2">
      <c r="A63" s="2" t="s">
        <v>245</v>
      </c>
      <c r="B63" s="2" t="s">
        <v>246</v>
      </c>
      <c r="C63" s="3">
        <v>96</v>
      </c>
      <c r="D63" s="3">
        <v>3.94</v>
      </c>
      <c r="E63" s="3">
        <v>3.85</v>
      </c>
      <c r="F63" s="3">
        <v>3.9</v>
      </c>
      <c r="G63" s="3">
        <v>3.86</v>
      </c>
      <c r="H63" s="6">
        <f t="shared" si="4"/>
        <v>3.9279999999999999</v>
      </c>
      <c r="I63" s="6">
        <v>60</v>
      </c>
      <c r="J63" s="8">
        <f t="shared" si="5"/>
        <v>3.8529999999999998</v>
      </c>
      <c r="K63" s="8">
        <v>57</v>
      </c>
      <c r="L63" s="3">
        <v>84.93</v>
      </c>
      <c r="M63" s="3">
        <v>83.5</v>
      </c>
      <c r="N63" s="2" t="s">
        <v>24</v>
      </c>
      <c r="O63" s="2" t="s">
        <v>15</v>
      </c>
      <c r="P63" s="2" t="s">
        <v>16</v>
      </c>
      <c r="Q63" t="str">
        <f t="shared" si="6"/>
        <v>否</v>
      </c>
      <c r="R63" t="str">
        <f t="shared" si="7"/>
        <v>否</v>
      </c>
    </row>
    <row r="64" spans="1:18" x14ac:dyDescent="0.2">
      <c r="A64" s="2" t="s">
        <v>227</v>
      </c>
      <c r="B64" s="2" t="s">
        <v>228</v>
      </c>
      <c r="C64" s="3">
        <v>102</v>
      </c>
      <c r="D64" s="3">
        <v>3.97</v>
      </c>
      <c r="E64" s="3">
        <v>3.88</v>
      </c>
      <c r="F64" s="3">
        <v>3.81</v>
      </c>
      <c r="G64" s="3">
        <v>3.75</v>
      </c>
      <c r="H64" s="6">
        <f t="shared" si="4"/>
        <v>3.9219999999999997</v>
      </c>
      <c r="I64" s="6">
        <v>61</v>
      </c>
      <c r="J64" s="8">
        <f t="shared" si="5"/>
        <v>3.8409999999999997</v>
      </c>
      <c r="K64" s="8">
        <v>59</v>
      </c>
      <c r="L64" s="3">
        <v>81.510000000000005</v>
      </c>
      <c r="M64" s="3">
        <v>91.5</v>
      </c>
      <c r="N64" s="2" t="s">
        <v>33</v>
      </c>
      <c r="O64" s="2" t="s">
        <v>15</v>
      </c>
      <c r="P64" s="2" t="s">
        <v>16</v>
      </c>
      <c r="Q64" t="str">
        <f t="shared" si="6"/>
        <v>否</v>
      </c>
      <c r="R64" t="str">
        <f t="shared" si="7"/>
        <v>否</v>
      </c>
    </row>
    <row r="65" spans="1:18" x14ac:dyDescent="0.2">
      <c r="A65" s="2" t="s">
        <v>119</v>
      </c>
      <c r="B65" s="2" t="s">
        <v>120</v>
      </c>
      <c r="C65" s="3">
        <v>99.5</v>
      </c>
      <c r="D65" s="3">
        <v>3.95</v>
      </c>
      <c r="E65" s="3">
        <v>3.89</v>
      </c>
      <c r="F65" s="3">
        <v>3.81</v>
      </c>
      <c r="G65" s="3">
        <v>3.83</v>
      </c>
      <c r="H65" s="6">
        <f t="shared" si="4"/>
        <v>3.9080000000000004</v>
      </c>
      <c r="I65" s="6">
        <v>62</v>
      </c>
      <c r="J65" s="8">
        <f t="shared" si="5"/>
        <v>3.8719999999999999</v>
      </c>
      <c r="K65" s="8">
        <v>54</v>
      </c>
      <c r="L65" s="3">
        <v>83.33</v>
      </c>
      <c r="M65" s="3">
        <v>80</v>
      </c>
      <c r="N65" s="2" t="s">
        <v>14</v>
      </c>
      <c r="O65" s="2" t="s">
        <v>15</v>
      </c>
      <c r="P65" s="2" t="s">
        <v>16</v>
      </c>
      <c r="Q65" t="str">
        <f t="shared" si="6"/>
        <v>否</v>
      </c>
      <c r="R65" t="str">
        <f t="shared" si="7"/>
        <v>否</v>
      </c>
    </row>
    <row r="66" spans="1:18" x14ac:dyDescent="0.2">
      <c r="A66" s="2" t="s">
        <v>199</v>
      </c>
      <c r="B66" s="2" t="s">
        <v>200</v>
      </c>
      <c r="C66" s="3">
        <v>102.5</v>
      </c>
      <c r="D66" s="3">
        <v>3.9</v>
      </c>
      <c r="E66" s="3">
        <v>3.82</v>
      </c>
      <c r="F66" s="3">
        <v>3.92</v>
      </c>
      <c r="G66" s="3">
        <v>3.87</v>
      </c>
      <c r="H66" s="6">
        <f t="shared" si="4"/>
        <v>3.9059999999999997</v>
      </c>
      <c r="I66" s="6">
        <v>63</v>
      </c>
      <c r="J66" s="8">
        <f t="shared" si="5"/>
        <v>3.835</v>
      </c>
      <c r="K66" s="8">
        <v>61</v>
      </c>
      <c r="L66" s="3">
        <v>84.43</v>
      </c>
      <c r="M66" s="3">
        <v>88.5</v>
      </c>
      <c r="N66" s="2" t="s">
        <v>14</v>
      </c>
      <c r="O66" s="2" t="s">
        <v>15</v>
      </c>
      <c r="P66" s="2" t="s">
        <v>16</v>
      </c>
      <c r="Q66" t="str">
        <f t="shared" si="6"/>
        <v>否</v>
      </c>
      <c r="R66" t="str">
        <f t="shared" si="7"/>
        <v>否</v>
      </c>
    </row>
    <row r="67" spans="1:18" x14ac:dyDescent="0.2">
      <c r="A67" s="2" t="s">
        <v>163</v>
      </c>
      <c r="B67" s="2" t="s">
        <v>164</v>
      </c>
      <c r="C67" s="3">
        <v>105</v>
      </c>
      <c r="D67" s="3">
        <v>3.87</v>
      </c>
      <c r="E67" s="3">
        <v>3.75</v>
      </c>
      <c r="F67" s="3">
        <v>3.93</v>
      </c>
      <c r="G67" s="3">
        <v>3.81</v>
      </c>
      <c r="H67" s="6">
        <f t="shared" si="4"/>
        <v>3.8879999999999999</v>
      </c>
      <c r="I67" s="6">
        <v>64</v>
      </c>
      <c r="J67" s="8">
        <f t="shared" si="5"/>
        <v>3.7679999999999998</v>
      </c>
      <c r="K67" s="8">
        <v>70</v>
      </c>
      <c r="L67" s="3">
        <v>84.51</v>
      </c>
      <c r="M67" s="3">
        <v>88.5</v>
      </c>
      <c r="N67" s="2" t="s">
        <v>24</v>
      </c>
      <c r="O67" s="2" t="s">
        <v>15</v>
      </c>
      <c r="P67" s="2" t="s">
        <v>16</v>
      </c>
      <c r="Q67" t="str">
        <f t="shared" si="6"/>
        <v>否</v>
      </c>
      <c r="R67" t="str">
        <f t="shared" si="7"/>
        <v>否</v>
      </c>
    </row>
    <row r="68" spans="1:18" x14ac:dyDescent="0.2">
      <c r="A68" s="2" t="s">
        <v>50</v>
      </c>
      <c r="B68" s="2" t="s">
        <v>51</v>
      </c>
      <c r="C68" s="3">
        <v>104.5</v>
      </c>
      <c r="D68" s="3">
        <v>3.87</v>
      </c>
      <c r="E68" s="3">
        <v>3.7</v>
      </c>
      <c r="F68" s="3">
        <v>3.87</v>
      </c>
      <c r="G68" s="3">
        <v>3.74</v>
      </c>
      <c r="H68" s="6">
        <f t="shared" ref="H68:H99" si="8">D68*0.7+F68*0.3</f>
        <v>3.87</v>
      </c>
      <c r="I68" s="6">
        <v>65</v>
      </c>
      <c r="J68" s="8">
        <f t="shared" ref="J68:J99" si="9">E68*0.7+G68*0.3</f>
        <v>3.7119999999999997</v>
      </c>
      <c r="K68" s="8">
        <v>74</v>
      </c>
      <c r="L68" s="3">
        <v>83.52</v>
      </c>
      <c r="M68" s="3">
        <v>81</v>
      </c>
      <c r="N68" s="2" t="s">
        <v>33</v>
      </c>
      <c r="O68" s="2" t="s">
        <v>15</v>
      </c>
      <c r="P68" s="2" t="s">
        <v>16</v>
      </c>
      <c r="Q68" t="str">
        <f t="shared" ref="Q68:Q99" si="10">IF(H67=H68,"是","否")</f>
        <v>否</v>
      </c>
      <c r="R68" t="str">
        <f t="shared" ref="R68:R99" si="11">IF(J67=J68,"是","否")</f>
        <v>否</v>
      </c>
    </row>
    <row r="69" spans="1:18" x14ac:dyDescent="0.2">
      <c r="A69" s="2" t="s">
        <v>143</v>
      </c>
      <c r="B69" s="2" t="s">
        <v>144</v>
      </c>
      <c r="C69" s="3">
        <v>97</v>
      </c>
      <c r="D69" s="3">
        <v>3.87</v>
      </c>
      <c r="E69" s="3">
        <v>3.58</v>
      </c>
      <c r="F69" s="3">
        <v>3.82</v>
      </c>
      <c r="G69" s="3">
        <v>3.5</v>
      </c>
      <c r="H69" s="6">
        <f t="shared" si="8"/>
        <v>3.855</v>
      </c>
      <c r="I69" s="6">
        <v>66</v>
      </c>
      <c r="J69" s="8">
        <f t="shared" si="9"/>
        <v>3.556</v>
      </c>
      <c r="K69" s="8">
        <v>80</v>
      </c>
      <c r="L69" s="3">
        <v>82.12</v>
      </c>
      <c r="M69" s="3">
        <v>80.5</v>
      </c>
      <c r="N69" s="2" t="s">
        <v>14</v>
      </c>
      <c r="O69" s="2" t="s">
        <v>15</v>
      </c>
      <c r="P69" s="2" t="s">
        <v>16</v>
      </c>
      <c r="Q69" t="str">
        <f t="shared" si="10"/>
        <v>否</v>
      </c>
      <c r="R69" t="str">
        <f t="shared" si="11"/>
        <v>否</v>
      </c>
    </row>
    <row r="70" spans="1:18" x14ac:dyDescent="0.2">
      <c r="A70" s="2" t="s">
        <v>215</v>
      </c>
      <c r="B70" s="2" t="s">
        <v>216</v>
      </c>
      <c r="C70" s="3">
        <v>99</v>
      </c>
      <c r="D70" s="3">
        <v>3.85</v>
      </c>
      <c r="E70" s="3">
        <v>3.96</v>
      </c>
      <c r="F70" s="3">
        <v>3.85</v>
      </c>
      <c r="G70" s="3">
        <v>3.95</v>
      </c>
      <c r="H70" s="6">
        <f t="shared" si="8"/>
        <v>3.8499999999999996</v>
      </c>
      <c r="I70" s="6">
        <v>67</v>
      </c>
      <c r="J70" s="8">
        <f t="shared" si="9"/>
        <v>3.9569999999999999</v>
      </c>
      <c r="K70" s="8">
        <v>48</v>
      </c>
      <c r="L70" s="3">
        <v>85.09</v>
      </c>
      <c r="M70" s="3">
        <v>88.5</v>
      </c>
      <c r="N70" s="2" t="s">
        <v>33</v>
      </c>
      <c r="O70" s="2" t="s">
        <v>15</v>
      </c>
      <c r="P70" s="2" t="s">
        <v>16</v>
      </c>
      <c r="Q70" t="str">
        <f t="shared" si="10"/>
        <v>否</v>
      </c>
      <c r="R70" t="str">
        <f t="shared" si="11"/>
        <v>否</v>
      </c>
    </row>
    <row r="71" spans="1:18" x14ac:dyDescent="0.2">
      <c r="A71" s="2" t="s">
        <v>157</v>
      </c>
      <c r="B71" s="2" t="s">
        <v>158</v>
      </c>
      <c r="C71" s="3">
        <v>94.5</v>
      </c>
      <c r="D71" s="3">
        <v>3.82</v>
      </c>
      <c r="E71" s="3">
        <v>3.51</v>
      </c>
      <c r="F71" s="3">
        <v>3.83</v>
      </c>
      <c r="G71" s="3">
        <v>3.56</v>
      </c>
      <c r="H71" s="6">
        <f t="shared" si="8"/>
        <v>3.823</v>
      </c>
      <c r="I71" s="6">
        <v>68</v>
      </c>
      <c r="J71" s="8">
        <f t="shared" si="9"/>
        <v>3.5249999999999999</v>
      </c>
      <c r="K71" s="8">
        <v>82</v>
      </c>
      <c r="L71" s="3">
        <v>82.1</v>
      </c>
      <c r="M71" s="3">
        <v>81</v>
      </c>
      <c r="N71" s="2" t="s">
        <v>33</v>
      </c>
      <c r="O71" s="2" t="s">
        <v>15</v>
      </c>
      <c r="P71" s="2" t="s">
        <v>16</v>
      </c>
      <c r="Q71" t="str">
        <f t="shared" si="10"/>
        <v>否</v>
      </c>
      <c r="R71" t="str">
        <f t="shared" si="11"/>
        <v>否</v>
      </c>
    </row>
    <row r="72" spans="1:18" x14ac:dyDescent="0.2">
      <c r="A72" s="2" t="s">
        <v>95</v>
      </c>
      <c r="B72" s="2" t="s">
        <v>96</v>
      </c>
      <c r="C72" s="3">
        <v>108</v>
      </c>
      <c r="D72" s="3">
        <v>3.79</v>
      </c>
      <c r="E72" s="3">
        <v>3.74</v>
      </c>
      <c r="F72" s="3">
        <v>3.89</v>
      </c>
      <c r="G72" s="3">
        <v>3.78</v>
      </c>
      <c r="H72" s="6">
        <f t="shared" si="8"/>
        <v>3.8200000000000003</v>
      </c>
      <c r="I72" s="6">
        <v>69</v>
      </c>
      <c r="J72" s="8">
        <f t="shared" si="9"/>
        <v>3.7519999999999998</v>
      </c>
      <c r="K72" s="8">
        <v>71</v>
      </c>
      <c r="L72" s="3">
        <v>82.94</v>
      </c>
      <c r="M72" s="3">
        <v>85</v>
      </c>
      <c r="N72" s="2" t="s">
        <v>19</v>
      </c>
      <c r="O72" s="2" t="s">
        <v>15</v>
      </c>
      <c r="P72" s="2" t="s">
        <v>16</v>
      </c>
      <c r="Q72" t="str">
        <f t="shared" si="10"/>
        <v>否</v>
      </c>
      <c r="R72" t="str">
        <f t="shared" si="11"/>
        <v>否</v>
      </c>
    </row>
    <row r="73" spans="1:18" x14ac:dyDescent="0.2">
      <c r="A73" s="2" t="s">
        <v>183</v>
      </c>
      <c r="B73" s="2" t="s">
        <v>184</v>
      </c>
      <c r="C73" s="3">
        <v>104</v>
      </c>
      <c r="D73" s="3">
        <v>3.78</v>
      </c>
      <c r="E73" s="3">
        <v>3.78</v>
      </c>
      <c r="F73" s="3">
        <v>3.84</v>
      </c>
      <c r="G73" s="3">
        <v>3.81</v>
      </c>
      <c r="H73" s="6">
        <f t="shared" si="8"/>
        <v>3.798</v>
      </c>
      <c r="I73" s="6">
        <v>70</v>
      </c>
      <c r="J73" s="8">
        <f t="shared" si="9"/>
        <v>3.7889999999999997</v>
      </c>
      <c r="K73" s="8">
        <v>67</v>
      </c>
      <c r="L73" s="3">
        <v>84.51</v>
      </c>
      <c r="M73" s="3">
        <v>86</v>
      </c>
      <c r="N73" s="2" t="s">
        <v>24</v>
      </c>
      <c r="O73" s="2" t="s">
        <v>15</v>
      </c>
      <c r="P73" s="2" t="s">
        <v>16</v>
      </c>
      <c r="Q73" t="str">
        <f t="shared" si="10"/>
        <v>否</v>
      </c>
      <c r="R73" t="str">
        <f t="shared" si="11"/>
        <v>否</v>
      </c>
    </row>
    <row r="74" spans="1:18" x14ac:dyDescent="0.2">
      <c r="A74" s="2" t="s">
        <v>52</v>
      </c>
      <c r="B74" s="2" t="s">
        <v>53</v>
      </c>
      <c r="C74" s="3">
        <v>96.5</v>
      </c>
      <c r="D74" s="3">
        <v>3.79</v>
      </c>
      <c r="E74" s="3">
        <v>3.83</v>
      </c>
      <c r="F74" s="3">
        <v>3.76</v>
      </c>
      <c r="G74" s="3">
        <v>3.79</v>
      </c>
      <c r="H74" s="6">
        <f t="shared" si="8"/>
        <v>3.7809999999999997</v>
      </c>
      <c r="I74" s="6">
        <v>71</v>
      </c>
      <c r="J74" s="8">
        <f t="shared" si="9"/>
        <v>3.8180000000000001</v>
      </c>
      <c r="K74" s="8">
        <v>64</v>
      </c>
      <c r="L74" s="3">
        <v>83.74</v>
      </c>
      <c r="M74" s="3">
        <v>82.5</v>
      </c>
      <c r="N74" s="2" t="s">
        <v>33</v>
      </c>
      <c r="O74" s="2" t="s">
        <v>15</v>
      </c>
      <c r="P74" s="2" t="s">
        <v>16</v>
      </c>
      <c r="Q74" t="str">
        <f t="shared" si="10"/>
        <v>否</v>
      </c>
      <c r="R74" t="str">
        <f t="shared" si="11"/>
        <v>否</v>
      </c>
    </row>
    <row r="75" spans="1:18" x14ac:dyDescent="0.2">
      <c r="A75" s="2" t="s">
        <v>101</v>
      </c>
      <c r="B75" s="2" t="s">
        <v>102</v>
      </c>
      <c r="C75" s="3">
        <v>94.5</v>
      </c>
      <c r="D75" s="3">
        <v>3.75</v>
      </c>
      <c r="E75" s="3">
        <v>3.51</v>
      </c>
      <c r="F75" s="3">
        <v>3.75</v>
      </c>
      <c r="G75" s="3">
        <v>3.54</v>
      </c>
      <c r="H75" s="6">
        <f t="shared" si="8"/>
        <v>3.75</v>
      </c>
      <c r="I75" s="6">
        <v>72</v>
      </c>
      <c r="J75" s="8">
        <f t="shared" si="9"/>
        <v>3.5190000000000001</v>
      </c>
      <c r="K75" s="8">
        <v>83</v>
      </c>
      <c r="L75" s="3">
        <v>81.260000000000005</v>
      </c>
      <c r="M75" s="3">
        <v>83.5</v>
      </c>
      <c r="N75" s="2" t="s">
        <v>24</v>
      </c>
      <c r="O75" s="2" t="s">
        <v>15</v>
      </c>
      <c r="P75" s="2" t="s">
        <v>16</v>
      </c>
      <c r="Q75" t="str">
        <f t="shared" si="10"/>
        <v>否</v>
      </c>
      <c r="R75" t="str">
        <f t="shared" si="11"/>
        <v>否</v>
      </c>
    </row>
    <row r="76" spans="1:18" x14ac:dyDescent="0.2">
      <c r="A76" s="2" t="s">
        <v>255</v>
      </c>
      <c r="B76" s="2" t="s">
        <v>256</v>
      </c>
      <c r="C76" s="3">
        <v>103.5</v>
      </c>
      <c r="D76" s="3">
        <v>3.72</v>
      </c>
      <c r="E76" s="3">
        <v>3.72</v>
      </c>
      <c r="F76" s="3">
        <v>3.72</v>
      </c>
      <c r="G76" s="3">
        <v>3.73</v>
      </c>
      <c r="H76" s="6">
        <f t="shared" si="8"/>
        <v>3.72</v>
      </c>
      <c r="I76" s="6">
        <v>73</v>
      </c>
      <c r="J76" s="8">
        <f t="shared" si="9"/>
        <v>3.7229999999999999</v>
      </c>
      <c r="K76" s="8">
        <v>73</v>
      </c>
      <c r="L76" s="3">
        <v>82.77</v>
      </c>
      <c r="M76" s="3">
        <v>82</v>
      </c>
      <c r="N76" s="2" t="s">
        <v>24</v>
      </c>
      <c r="O76" s="2" t="s">
        <v>15</v>
      </c>
      <c r="P76" s="2" t="s">
        <v>16</v>
      </c>
      <c r="Q76" t="str">
        <f t="shared" si="10"/>
        <v>否</v>
      </c>
      <c r="R76" t="str">
        <f t="shared" si="11"/>
        <v>否</v>
      </c>
    </row>
    <row r="77" spans="1:18" x14ac:dyDescent="0.2">
      <c r="A77" s="2" t="s">
        <v>165</v>
      </c>
      <c r="B77" s="2" t="s">
        <v>166</v>
      </c>
      <c r="C77" s="3">
        <v>102</v>
      </c>
      <c r="D77" s="3">
        <v>3.7</v>
      </c>
      <c r="E77" s="3">
        <v>3.93</v>
      </c>
      <c r="F77" s="3">
        <v>3.69</v>
      </c>
      <c r="G77" s="3">
        <v>4.01</v>
      </c>
      <c r="H77" s="6">
        <f t="shared" si="8"/>
        <v>3.6970000000000001</v>
      </c>
      <c r="I77" s="6">
        <v>74</v>
      </c>
      <c r="J77" s="8">
        <f t="shared" si="9"/>
        <v>3.9539999999999997</v>
      </c>
      <c r="K77" s="8">
        <v>49</v>
      </c>
      <c r="L77" s="3">
        <v>86</v>
      </c>
      <c r="M77" s="3">
        <v>85</v>
      </c>
      <c r="N77" s="2" t="s">
        <v>33</v>
      </c>
      <c r="O77" s="2" t="s">
        <v>15</v>
      </c>
      <c r="P77" s="2" t="s">
        <v>16</v>
      </c>
      <c r="Q77" t="str">
        <f t="shared" si="10"/>
        <v>否</v>
      </c>
      <c r="R77" t="str">
        <f t="shared" si="11"/>
        <v>否</v>
      </c>
    </row>
    <row r="78" spans="1:18" x14ac:dyDescent="0.2">
      <c r="A78" s="2" t="s">
        <v>217</v>
      </c>
      <c r="B78" s="2" t="s">
        <v>218</v>
      </c>
      <c r="C78" s="3">
        <v>97.5</v>
      </c>
      <c r="D78" s="3">
        <v>3.66</v>
      </c>
      <c r="E78" s="3">
        <v>3.68</v>
      </c>
      <c r="F78" s="3">
        <v>3.72</v>
      </c>
      <c r="G78" s="3">
        <v>3.77</v>
      </c>
      <c r="H78" s="6">
        <f t="shared" si="8"/>
        <v>3.6779999999999999</v>
      </c>
      <c r="I78" s="6">
        <v>75</v>
      </c>
      <c r="J78" s="8">
        <f t="shared" si="9"/>
        <v>3.7069999999999999</v>
      </c>
      <c r="K78" s="8">
        <v>75</v>
      </c>
      <c r="L78" s="3">
        <v>83.04</v>
      </c>
      <c r="M78" s="3">
        <v>82</v>
      </c>
      <c r="N78" s="2" t="s">
        <v>19</v>
      </c>
      <c r="O78" s="2" t="s">
        <v>15</v>
      </c>
      <c r="P78" s="2" t="s">
        <v>16</v>
      </c>
      <c r="Q78" t="str">
        <f t="shared" si="10"/>
        <v>否</v>
      </c>
      <c r="R78" t="str">
        <f t="shared" si="11"/>
        <v>否</v>
      </c>
    </row>
    <row r="79" spans="1:18" x14ac:dyDescent="0.2">
      <c r="A79" s="2" t="s">
        <v>38</v>
      </c>
      <c r="B79" s="2" t="s">
        <v>39</v>
      </c>
      <c r="C79" s="3">
        <v>98</v>
      </c>
      <c r="D79" s="3">
        <v>3.61</v>
      </c>
      <c r="E79" s="3">
        <v>3.58</v>
      </c>
      <c r="F79" s="3">
        <v>3.76</v>
      </c>
      <c r="G79" s="3">
        <v>3.72</v>
      </c>
      <c r="H79" s="6">
        <f t="shared" si="8"/>
        <v>3.6549999999999994</v>
      </c>
      <c r="I79" s="6">
        <v>76</v>
      </c>
      <c r="J79" s="8">
        <f t="shared" si="9"/>
        <v>3.6219999999999999</v>
      </c>
      <c r="K79" s="8">
        <v>79</v>
      </c>
      <c r="L79" s="3">
        <v>84.02</v>
      </c>
      <c r="M79" s="3">
        <v>70.5</v>
      </c>
      <c r="N79" s="2" t="s">
        <v>24</v>
      </c>
      <c r="O79" s="2" t="s">
        <v>15</v>
      </c>
      <c r="P79" s="2" t="s">
        <v>16</v>
      </c>
      <c r="Q79" t="str">
        <f t="shared" si="10"/>
        <v>否</v>
      </c>
      <c r="R79" t="str">
        <f t="shared" si="11"/>
        <v>否</v>
      </c>
    </row>
    <row r="80" spans="1:18" x14ac:dyDescent="0.2">
      <c r="A80" s="2" t="s">
        <v>265</v>
      </c>
      <c r="B80" s="2" t="s">
        <v>266</v>
      </c>
      <c r="C80" s="3">
        <v>101.5</v>
      </c>
      <c r="D80" s="3">
        <v>3.62</v>
      </c>
      <c r="E80" s="3">
        <v>3.85</v>
      </c>
      <c r="F80" s="3">
        <v>3.6</v>
      </c>
      <c r="G80" s="3">
        <v>3.8</v>
      </c>
      <c r="H80" s="6">
        <f t="shared" si="8"/>
        <v>3.6139999999999999</v>
      </c>
      <c r="I80" s="6">
        <v>77</v>
      </c>
      <c r="J80" s="8">
        <f t="shared" si="9"/>
        <v>3.835</v>
      </c>
      <c r="K80" s="8">
        <v>61</v>
      </c>
      <c r="L80" s="3">
        <v>84.24</v>
      </c>
      <c r="M80" s="3">
        <v>83.5</v>
      </c>
      <c r="N80" s="2" t="s">
        <v>14</v>
      </c>
      <c r="O80" s="2" t="s">
        <v>15</v>
      </c>
      <c r="P80" s="2" t="s">
        <v>16</v>
      </c>
      <c r="Q80" t="str">
        <f t="shared" si="10"/>
        <v>否</v>
      </c>
      <c r="R80" t="str">
        <f t="shared" si="11"/>
        <v>否</v>
      </c>
    </row>
    <row r="81" spans="1:18" x14ac:dyDescent="0.2">
      <c r="A81" s="2" t="s">
        <v>113</v>
      </c>
      <c r="B81" s="2" t="s">
        <v>114</v>
      </c>
      <c r="C81" s="3">
        <v>98</v>
      </c>
      <c r="D81" s="3">
        <v>3.59</v>
      </c>
      <c r="E81" s="3">
        <v>3.46</v>
      </c>
      <c r="F81" s="3">
        <v>3.63</v>
      </c>
      <c r="G81" s="3">
        <v>3.35</v>
      </c>
      <c r="H81" s="6">
        <f t="shared" si="8"/>
        <v>3.6019999999999999</v>
      </c>
      <c r="I81" s="6">
        <v>78</v>
      </c>
      <c r="J81" s="8">
        <f t="shared" si="9"/>
        <v>3.4269999999999996</v>
      </c>
      <c r="K81" s="8">
        <v>87</v>
      </c>
      <c r="L81" s="3">
        <v>79.28</v>
      </c>
      <c r="M81" s="3">
        <v>84</v>
      </c>
      <c r="N81" s="2" t="s">
        <v>24</v>
      </c>
      <c r="O81" s="2" t="s">
        <v>15</v>
      </c>
      <c r="P81" s="2" t="s">
        <v>16</v>
      </c>
      <c r="Q81" t="str">
        <f t="shared" si="10"/>
        <v>否</v>
      </c>
      <c r="R81" t="str">
        <f t="shared" si="11"/>
        <v>否</v>
      </c>
    </row>
    <row r="82" spans="1:18" x14ac:dyDescent="0.2">
      <c r="A82" s="2" t="s">
        <v>145</v>
      </c>
      <c r="B82" s="2" t="s">
        <v>146</v>
      </c>
      <c r="C82" s="3">
        <v>103.5</v>
      </c>
      <c r="D82" s="3">
        <v>3.59</v>
      </c>
      <c r="E82" s="3">
        <v>3.83</v>
      </c>
      <c r="F82" s="3">
        <v>3.58</v>
      </c>
      <c r="G82" s="3">
        <v>3.84</v>
      </c>
      <c r="H82" s="6">
        <f t="shared" si="8"/>
        <v>3.5869999999999997</v>
      </c>
      <c r="I82" s="6">
        <v>79</v>
      </c>
      <c r="J82" s="8">
        <f t="shared" si="9"/>
        <v>3.8330000000000002</v>
      </c>
      <c r="K82" s="8">
        <v>63</v>
      </c>
      <c r="L82" s="3">
        <v>84.23</v>
      </c>
      <c r="M82" s="3">
        <v>84</v>
      </c>
      <c r="N82" s="2" t="s">
        <v>24</v>
      </c>
      <c r="O82" s="2" t="s">
        <v>15</v>
      </c>
      <c r="P82" s="2" t="s">
        <v>16</v>
      </c>
      <c r="Q82" t="str">
        <f t="shared" si="10"/>
        <v>否</v>
      </c>
      <c r="R82" t="str">
        <f t="shared" si="11"/>
        <v>否</v>
      </c>
    </row>
    <row r="83" spans="1:18" x14ac:dyDescent="0.2">
      <c r="A83" s="2" t="s">
        <v>267</v>
      </c>
      <c r="B83" s="2" t="s">
        <v>268</v>
      </c>
      <c r="C83" s="3">
        <v>92</v>
      </c>
      <c r="D83" s="3">
        <v>3.55</v>
      </c>
      <c r="E83" s="3">
        <v>3.54</v>
      </c>
      <c r="F83" s="3">
        <v>3.51</v>
      </c>
      <c r="G83" s="3">
        <v>3.57</v>
      </c>
      <c r="H83" s="6">
        <f t="shared" si="8"/>
        <v>3.5379999999999998</v>
      </c>
      <c r="I83" s="6">
        <v>80</v>
      </c>
      <c r="J83" s="8">
        <f t="shared" si="9"/>
        <v>3.5489999999999995</v>
      </c>
      <c r="K83" s="8">
        <v>81</v>
      </c>
      <c r="L83" s="3">
        <v>81.8</v>
      </c>
      <c r="M83" s="3">
        <v>76.5</v>
      </c>
      <c r="N83" s="2" t="s">
        <v>24</v>
      </c>
      <c r="O83" s="2" t="s">
        <v>15</v>
      </c>
      <c r="P83" s="2" t="s">
        <v>16</v>
      </c>
      <c r="Q83" t="str">
        <f t="shared" si="10"/>
        <v>否</v>
      </c>
      <c r="R83" t="str">
        <f t="shared" si="11"/>
        <v>否</v>
      </c>
    </row>
    <row r="84" spans="1:18" x14ac:dyDescent="0.2">
      <c r="A84" s="2" t="s">
        <v>179</v>
      </c>
      <c r="B84" s="2" t="s">
        <v>180</v>
      </c>
      <c r="C84" s="3">
        <v>103</v>
      </c>
      <c r="D84" s="3">
        <v>3.5</v>
      </c>
      <c r="E84" s="3">
        <v>3.83</v>
      </c>
      <c r="F84" s="3">
        <v>3.62</v>
      </c>
      <c r="G84" s="3">
        <v>3.85</v>
      </c>
      <c r="H84" s="6">
        <f t="shared" si="8"/>
        <v>3.5359999999999996</v>
      </c>
      <c r="I84" s="6">
        <v>81</v>
      </c>
      <c r="J84" s="8">
        <f t="shared" si="9"/>
        <v>3.8360000000000003</v>
      </c>
      <c r="K84" s="8">
        <v>60</v>
      </c>
      <c r="L84" s="3">
        <v>83.18</v>
      </c>
      <c r="M84" s="3">
        <v>82.5</v>
      </c>
      <c r="N84" s="2" t="s">
        <v>14</v>
      </c>
      <c r="O84" s="2" t="s">
        <v>15</v>
      </c>
      <c r="P84" s="2" t="s">
        <v>16</v>
      </c>
      <c r="Q84" t="str">
        <f t="shared" si="10"/>
        <v>否</v>
      </c>
      <c r="R84" t="str">
        <f t="shared" si="11"/>
        <v>否</v>
      </c>
    </row>
    <row r="85" spans="1:18" x14ac:dyDescent="0.2">
      <c r="A85" s="2" t="s">
        <v>205</v>
      </c>
      <c r="B85" s="2" t="s">
        <v>206</v>
      </c>
      <c r="C85" s="3">
        <v>91.5</v>
      </c>
      <c r="D85" s="3">
        <v>3.48</v>
      </c>
      <c r="E85" s="3">
        <v>3.38</v>
      </c>
      <c r="F85" s="3">
        <v>3.51</v>
      </c>
      <c r="G85" s="3">
        <v>3.43</v>
      </c>
      <c r="H85" s="6">
        <f t="shared" si="8"/>
        <v>3.4889999999999999</v>
      </c>
      <c r="I85" s="6">
        <v>82</v>
      </c>
      <c r="J85" s="8">
        <f t="shared" si="9"/>
        <v>3.3949999999999996</v>
      </c>
      <c r="K85" s="8">
        <v>89</v>
      </c>
      <c r="L85" s="3">
        <v>80.069999999999993</v>
      </c>
      <c r="M85" s="3">
        <v>83</v>
      </c>
      <c r="N85" s="2" t="s">
        <v>24</v>
      </c>
      <c r="O85" s="2" t="s">
        <v>15</v>
      </c>
      <c r="P85" s="2" t="s">
        <v>16</v>
      </c>
      <c r="Q85" t="str">
        <f t="shared" si="10"/>
        <v>否</v>
      </c>
      <c r="R85" t="str">
        <f t="shared" si="11"/>
        <v>否</v>
      </c>
    </row>
    <row r="86" spans="1:18" x14ac:dyDescent="0.2">
      <c r="A86" s="2" t="s">
        <v>127</v>
      </c>
      <c r="B86" s="2" t="s">
        <v>128</v>
      </c>
      <c r="C86" s="3">
        <v>109</v>
      </c>
      <c r="D86" s="3">
        <v>3.52</v>
      </c>
      <c r="E86" s="3">
        <v>3.69</v>
      </c>
      <c r="F86" s="3">
        <v>3.35</v>
      </c>
      <c r="G86" s="3">
        <v>3.64</v>
      </c>
      <c r="H86" s="6">
        <f t="shared" si="8"/>
        <v>3.4689999999999999</v>
      </c>
      <c r="I86" s="6">
        <v>83</v>
      </c>
      <c r="J86" s="8">
        <f t="shared" si="9"/>
        <v>3.6749999999999998</v>
      </c>
      <c r="K86" s="8">
        <v>77</v>
      </c>
      <c r="L86" s="3">
        <v>83.15</v>
      </c>
      <c r="M86" s="3">
        <v>88.5</v>
      </c>
      <c r="N86" s="2" t="s">
        <v>14</v>
      </c>
      <c r="O86" s="2" t="s">
        <v>15</v>
      </c>
      <c r="P86" s="2" t="s">
        <v>16</v>
      </c>
      <c r="Q86" t="str">
        <f t="shared" si="10"/>
        <v>否</v>
      </c>
      <c r="R86" t="str">
        <f t="shared" si="11"/>
        <v>否</v>
      </c>
    </row>
    <row r="87" spans="1:18" x14ac:dyDescent="0.2">
      <c r="A87" s="2" t="s">
        <v>151</v>
      </c>
      <c r="B87" s="2" t="s">
        <v>152</v>
      </c>
      <c r="C87" s="3">
        <v>99.5</v>
      </c>
      <c r="D87" s="3">
        <v>3.44</v>
      </c>
      <c r="E87" s="3">
        <v>3.39</v>
      </c>
      <c r="F87" s="3">
        <v>3.51</v>
      </c>
      <c r="G87" s="3">
        <v>3.5</v>
      </c>
      <c r="H87" s="6">
        <f t="shared" si="8"/>
        <v>3.4609999999999999</v>
      </c>
      <c r="I87" s="6">
        <v>84</v>
      </c>
      <c r="J87" s="8">
        <f t="shared" si="9"/>
        <v>3.423</v>
      </c>
      <c r="K87" s="8">
        <v>88</v>
      </c>
      <c r="L87" s="3">
        <v>81.260000000000005</v>
      </c>
      <c r="M87" s="3">
        <v>83</v>
      </c>
      <c r="N87" s="2" t="s">
        <v>24</v>
      </c>
      <c r="O87" s="2" t="s">
        <v>15</v>
      </c>
      <c r="P87" s="2" t="s">
        <v>16</v>
      </c>
      <c r="Q87" t="str">
        <f t="shared" si="10"/>
        <v>否</v>
      </c>
      <c r="R87" t="str">
        <f t="shared" si="11"/>
        <v>否</v>
      </c>
    </row>
    <row r="88" spans="1:18" x14ac:dyDescent="0.2">
      <c r="A88" s="2" t="s">
        <v>123</v>
      </c>
      <c r="B88" s="2" t="s">
        <v>124</v>
      </c>
      <c r="C88" s="3">
        <v>98.5</v>
      </c>
      <c r="D88" s="3">
        <v>3.43</v>
      </c>
      <c r="E88" s="3">
        <v>3.62</v>
      </c>
      <c r="F88" s="3">
        <v>3.47</v>
      </c>
      <c r="G88" s="3">
        <v>3.65</v>
      </c>
      <c r="H88" s="6">
        <f t="shared" si="8"/>
        <v>3.4419999999999997</v>
      </c>
      <c r="I88" s="6">
        <v>85</v>
      </c>
      <c r="J88" s="8">
        <f t="shared" si="9"/>
        <v>3.6289999999999996</v>
      </c>
      <c r="K88" s="8">
        <v>78</v>
      </c>
      <c r="L88" s="3">
        <v>81.430000000000007</v>
      </c>
      <c r="M88" s="3">
        <v>74.5</v>
      </c>
      <c r="N88" s="2" t="s">
        <v>14</v>
      </c>
      <c r="O88" s="2" t="s">
        <v>15</v>
      </c>
      <c r="P88" s="2" t="s">
        <v>16</v>
      </c>
      <c r="Q88" t="str">
        <f t="shared" si="10"/>
        <v>否</v>
      </c>
      <c r="R88" t="str">
        <f t="shared" si="11"/>
        <v>否</v>
      </c>
    </row>
    <row r="89" spans="1:18" x14ac:dyDescent="0.2">
      <c r="A89" s="2" t="s">
        <v>109</v>
      </c>
      <c r="B89" s="2" t="s">
        <v>110</v>
      </c>
      <c r="C89" s="3">
        <v>100.5</v>
      </c>
      <c r="D89" s="3">
        <v>3.38</v>
      </c>
      <c r="E89" s="3">
        <v>3.48</v>
      </c>
      <c r="F89" s="3">
        <v>3.43</v>
      </c>
      <c r="G89" s="3">
        <v>3.56</v>
      </c>
      <c r="H89" s="6">
        <f t="shared" si="8"/>
        <v>3.3949999999999996</v>
      </c>
      <c r="I89" s="6">
        <v>86</v>
      </c>
      <c r="J89" s="8">
        <f t="shared" si="9"/>
        <v>3.504</v>
      </c>
      <c r="K89" s="8">
        <v>84</v>
      </c>
      <c r="L89" s="3">
        <v>81.98</v>
      </c>
      <c r="M89" s="3">
        <v>86.5</v>
      </c>
      <c r="N89" s="2" t="s">
        <v>14</v>
      </c>
      <c r="O89" s="2" t="s">
        <v>15</v>
      </c>
      <c r="P89" s="2" t="s">
        <v>16</v>
      </c>
      <c r="Q89" t="str">
        <f t="shared" si="10"/>
        <v>否</v>
      </c>
      <c r="R89" t="str">
        <f t="shared" si="11"/>
        <v>否</v>
      </c>
    </row>
    <row r="90" spans="1:18" x14ac:dyDescent="0.2">
      <c r="A90" s="2" t="s">
        <v>91</v>
      </c>
      <c r="B90" s="2" t="s">
        <v>92</v>
      </c>
      <c r="C90" s="3">
        <v>108</v>
      </c>
      <c r="D90" s="3">
        <v>3.29</v>
      </c>
      <c r="E90" s="3">
        <v>3.42</v>
      </c>
      <c r="F90" s="3">
        <v>3.36</v>
      </c>
      <c r="G90" s="3">
        <v>3.5</v>
      </c>
      <c r="H90" s="6">
        <f t="shared" si="8"/>
        <v>3.3109999999999999</v>
      </c>
      <c r="I90" s="6">
        <v>87</v>
      </c>
      <c r="J90" s="8">
        <f t="shared" si="9"/>
        <v>3.444</v>
      </c>
      <c r="K90" s="8">
        <v>86</v>
      </c>
      <c r="L90" s="3">
        <v>82.62</v>
      </c>
      <c r="M90" s="3">
        <v>92</v>
      </c>
      <c r="N90" s="2" t="s">
        <v>14</v>
      </c>
      <c r="O90" s="2" t="s">
        <v>15</v>
      </c>
      <c r="P90" s="2" t="s">
        <v>16</v>
      </c>
      <c r="Q90" t="str">
        <f t="shared" si="10"/>
        <v>否</v>
      </c>
      <c r="R90" t="str">
        <f t="shared" si="11"/>
        <v>否</v>
      </c>
    </row>
    <row r="91" spans="1:18" x14ac:dyDescent="0.2">
      <c r="A91" s="2" t="s">
        <v>117</v>
      </c>
      <c r="B91" s="2" t="s">
        <v>118</v>
      </c>
      <c r="C91" s="3">
        <v>99.5</v>
      </c>
      <c r="D91" s="3">
        <v>3.28</v>
      </c>
      <c r="E91" s="3">
        <v>3.74</v>
      </c>
      <c r="F91" s="3">
        <v>3.35</v>
      </c>
      <c r="G91" s="3">
        <v>3.74</v>
      </c>
      <c r="H91" s="6">
        <f t="shared" si="8"/>
        <v>3.3009999999999997</v>
      </c>
      <c r="I91" s="6">
        <v>88</v>
      </c>
      <c r="J91" s="8">
        <f t="shared" si="9"/>
        <v>3.74</v>
      </c>
      <c r="K91" s="8">
        <v>72</v>
      </c>
      <c r="L91" s="3">
        <v>83.19</v>
      </c>
      <c r="M91" s="3">
        <v>85</v>
      </c>
      <c r="N91" s="2" t="s">
        <v>14</v>
      </c>
      <c r="O91" s="2" t="s">
        <v>15</v>
      </c>
      <c r="P91" s="2" t="s">
        <v>16</v>
      </c>
      <c r="Q91" t="str">
        <f t="shared" si="10"/>
        <v>否</v>
      </c>
      <c r="R91" t="str">
        <f t="shared" si="11"/>
        <v>否</v>
      </c>
    </row>
    <row r="92" spans="1:18" x14ac:dyDescent="0.2">
      <c r="A92" s="2" t="s">
        <v>253</v>
      </c>
      <c r="B92" s="2" t="s">
        <v>254</v>
      </c>
      <c r="C92" s="3">
        <v>95</v>
      </c>
      <c r="D92" s="3">
        <v>3.35</v>
      </c>
      <c r="E92" s="3">
        <v>3.32</v>
      </c>
      <c r="F92" s="3">
        <v>3.11</v>
      </c>
      <c r="G92" s="3">
        <v>3.19</v>
      </c>
      <c r="H92" s="6">
        <f t="shared" si="8"/>
        <v>3.2779999999999996</v>
      </c>
      <c r="I92" s="6">
        <v>89</v>
      </c>
      <c r="J92" s="8">
        <f t="shared" si="9"/>
        <v>3.2809999999999997</v>
      </c>
      <c r="K92" s="8">
        <v>92</v>
      </c>
      <c r="L92" s="3">
        <v>77.63</v>
      </c>
      <c r="M92" s="3">
        <v>83</v>
      </c>
      <c r="N92" s="2" t="s">
        <v>19</v>
      </c>
      <c r="O92" s="2" t="s">
        <v>15</v>
      </c>
      <c r="P92" s="2" t="s">
        <v>16</v>
      </c>
      <c r="Q92" t="str">
        <f t="shared" si="10"/>
        <v>否</v>
      </c>
      <c r="R92" t="str">
        <f t="shared" si="11"/>
        <v>否</v>
      </c>
    </row>
    <row r="93" spans="1:18" x14ac:dyDescent="0.2">
      <c r="A93" s="2" t="s">
        <v>195</v>
      </c>
      <c r="B93" s="2" t="s">
        <v>196</v>
      </c>
      <c r="C93" s="3">
        <v>100.5</v>
      </c>
      <c r="D93" s="3">
        <v>3.27</v>
      </c>
      <c r="E93" s="3">
        <v>3.41</v>
      </c>
      <c r="F93" s="3">
        <v>3.26</v>
      </c>
      <c r="G93" s="3">
        <v>3.33</v>
      </c>
      <c r="H93" s="6">
        <f t="shared" si="8"/>
        <v>3.2669999999999995</v>
      </c>
      <c r="I93" s="6">
        <v>90</v>
      </c>
      <c r="J93" s="8">
        <f t="shared" si="9"/>
        <v>3.3860000000000001</v>
      </c>
      <c r="K93" s="8">
        <v>91</v>
      </c>
      <c r="L93" s="3">
        <v>76.72</v>
      </c>
      <c r="M93" s="3">
        <v>81</v>
      </c>
      <c r="N93" s="2" t="s">
        <v>24</v>
      </c>
      <c r="O93" s="2" t="s">
        <v>15</v>
      </c>
      <c r="P93" s="2" t="s">
        <v>16</v>
      </c>
      <c r="Q93" t="str">
        <f t="shared" si="10"/>
        <v>否</v>
      </c>
      <c r="R93" t="str">
        <f t="shared" si="11"/>
        <v>否</v>
      </c>
    </row>
    <row r="94" spans="1:18" x14ac:dyDescent="0.2">
      <c r="A94" s="2" t="s">
        <v>161</v>
      </c>
      <c r="B94" s="2" t="s">
        <v>162</v>
      </c>
      <c r="C94" s="3">
        <v>97.5</v>
      </c>
      <c r="D94" s="3">
        <v>3.19</v>
      </c>
      <c r="E94" s="3">
        <v>3.16</v>
      </c>
      <c r="F94" s="3">
        <v>3.21</v>
      </c>
      <c r="G94" s="3">
        <v>3.13</v>
      </c>
      <c r="H94" s="6">
        <f t="shared" si="8"/>
        <v>3.1959999999999997</v>
      </c>
      <c r="I94" s="6">
        <v>91</v>
      </c>
      <c r="J94" s="8">
        <f t="shared" si="9"/>
        <v>3.1509999999999998</v>
      </c>
      <c r="K94" s="8">
        <v>96</v>
      </c>
      <c r="L94" s="3">
        <v>78.48</v>
      </c>
      <c r="M94" s="3">
        <v>79</v>
      </c>
      <c r="N94" s="2" t="s">
        <v>14</v>
      </c>
      <c r="O94" s="2" t="s">
        <v>15</v>
      </c>
      <c r="P94" s="2" t="s">
        <v>16</v>
      </c>
      <c r="Q94" t="str">
        <f t="shared" si="10"/>
        <v>否</v>
      </c>
      <c r="R94" t="str">
        <f t="shared" si="11"/>
        <v>否</v>
      </c>
    </row>
    <row r="95" spans="1:18" x14ac:dyDescent="0.2">
      <c r="A95" s="2" t="s">
        <v>125</v>
      </c>
      <c r="B95" s="2" t="s">
        <v>126</v>
      </c>
      <c r="C95" s="3">
        <v>97.5</v>
      </c>
      <c r="D95" s="3">
        <v>3.12</v>
      </c>
      <c r="E95" s="3">
        <v>3.27</v>
      </c>
      <c r="F95" s="3">
        <v>3.18</v>
      </c>
      <c r="G95" s="3">
        <v>3.27</v>
      </c>
      <c r="H95" s="6">
        <f t="shared" si="8"/>
        <v>3.1379999999999999</v>
      </c>
      <c r="I95" s="6">
        <v>92</v>
      </c>
      <c r="J95" s="8">
        <f t="shared" si="9"/>
        <v>3.2699999999999996</v>
      </c>
      <c r="K95" s="8">
        <v>93</v>
      </c>
      <c r="L95" s="3">
        <v>78.98</v>
      </c>
      <c r="M95" s="3">
        <v>84</v>
      </c>
      <c r="N95" s="2" t="s">
        <v>24</v>
      </c>
      <c r="O95" s="2" t="s">
        <v>15</v>
      </c>
      <c r="P95" s="2" t="s">
        <v>16</v>
      </c>
      <c r="Q95" t="str">
        <f t="shared" si="10"/>
        <v>否</v>
      </c>
      <c r="R95" t="str">
        <f t="shared" si="11"/>
        <v>否</v>
      </c>
    </row>
    <row r="96" spans="1:18" x14ac:dyDescent="0.2">
      <c r="A96" s="2" t="s">
        <v>82</v>
      </c>
      <c r="B96" s="2" t="s">
        <v>83</v>
      </c>
      <c r="C96" s="3">
        <v>107</v>
      </c>
      <c r="D96" s="3">
        <v>3.07</v>
      </c>
      <c r="E96" s="3">
        <v>3.23</v>
      </c>
      <c r="F96" s="3">
        <v>3.13</v>
      </c>
      <c r="G96" s="3">
        <v>3.31</v>
      </c>
      <c r="H96" s="6">
        <f t="shared" si="8"/>
        <v>3.0879999999999996</v>
      </c>
      <c r="I96" s="6">
        <v>93</v>
      </c>
      <c r="J96" s="8">
        <f t="shared" si="9"/>
        <v>3.2539999999999996</v>
      </c>
      <c r="K96" s="8">
        <v>94</v>
      </c>
      <c r="L96" s="3">
        <v>79.02</v>
      </c>
      <c r="M96" s="3">
        <v>87</v>
      </c>
      <c r="N96" s="2" t="s">
        <v>24</v>
      </c>
      <c r="O96" s="2" t="s">
        <v>15</v>
      </c>
      <c r="P96" s="2" t="s">
        <v>16</v>
      </c>
      <c r="Q96" t="str">
        <f t="shared" si="10"/>
        <v>否</v>
      </c>
      <c r="R96" t="str">
        <f t="shared" si="11"/>
        <v>否</v>
      </c>
    </row>
    <row r="97" spans="1:18" x14ac:dyDescent="0.2">
      <c r="A97" s="2" t="s">
        <v>137</v>
      </c>
      <c r="B97" s="2" t="s">
        <v>138</v>
      </c>
      <c r="C97" s="3">
        <v>99.5</v>
      </c>
      <c r="D97" s="3">
        <v>2.97</v>
      </c>
      <c r="E97" s="3">
        <v>2.74</v>
      </c>
      <c r="F97" s="3">
        <v>2.96</v>
      </c>
      <c r="G97" s="3">
        <v>2.69</v>
      </c>
      <c r="H97" s="6">
        <f t="shared" si="8"/>
        <v>2.9670000000000001</v>
      </c>
      <c r="I97" s="6">
        <v>94</v>
      </c>
      <c r="J97" s="8">
        <f t="shared" si="9"/>
        <v>2.7249999999999996</v>
      </c>
      <c r="K97" s="8">
        <v>103</v>
      </c>
      <c r="L97" s="3">
        <v>74.7</v>
      </c>
      <c r="M97" s="3">
        <v>82</v>
      </c>
      <c r="N97" s="2" t="s">
        <v>33</v>
      </c>
      <c r="O97" s="2" t="s">
        <v>15</v>
      </c>
      <c r="P97" s="2" t="s">
        <v>16</v>
      </c>
      <c r="Q97" t="str">
        <f t="shared" si="10"/>
        <v>否</v>
      </c>
      <c r="R97" t="str">
        <f t="shared" si="11"/>
        <v>否</v>
      </c>
    </row>
    <row r="98" spans="1:18" x14ac:dyDescent="0.2">
      <c r="A98" s="2" t="s">
        <v>103</v>
      </c>
      <c r="B98" s="2" t="s">
        <v>104</v>
      </c>
      <c r="C98" s="3">
        <v>96</v>
      </c>
      <c r="D98" s="3">
        <v>2.88</v>
      </c>
      <c r="E98" s="3">
        <v>2.91</v>
      </c>
      <c r="F98" s="3">
        <v>3.04</v>
      </c>
      <c r="G98" s="3">
        <v>3.05</v>
      </c>
      <c r="H98" s="6">
        <f t="shared" si="8"/>
        <v>2.9279999999999999</v>
      </c>
      <c r="I98" s="6">
        <v>95</v>
      </c>
      <c r="J98" s="8">
        <f t="shared" si="9"/>
        <v>2.952</v>
      </c>
      <c r="K98" s="8">
        <v>100</v>
      </c>
      <c r="L98" s="3">
        <v>77.599999999999994</v>
      </c>
      <c r="M98" s="3">
        <v>80.5</v>
      </c>
      <c r="N98" s="2" t="s">
        <v>19</v>
      </c>
      <c r="O98" s="2" t="s">
        <v>15</v>
      </c>
      <c r="P98" s="2" t="s">
        <v>16</v>
      </c>
      <c r="Q98" t="str">
        <f t="shared" si="10"/>
        <v>否</v>
      </c>
      <c r="R98" t="str">
        <f t="shared" si="11"/>
        <v>否</v>
      </c>
    </row>
    <row r="99" spans="1:18" x14ac:dyDescent="0.2">
      <c r="A99" s="2" t="s">
        <v>209</v>
      </c>
      <c r="B99" s="2" t="s">
        <v>210</v>
      </c>
      <c r="C99" s="3">
        <v>95.5</v>
      </c>
      <c r="D99" s="3">
        <v>2.9</v>
      </c>
      <c r="E99" s="3">
        <v>2.97</v>
      </c>
      <c r="F99" s="3">
        <v>2.99</v>
      </c>
      <c r="G99" s="3">
        <v>2.95</v>
      </c>
      <c r="H99" s="6">
        <f t="shared" si="8"/>
        <v>2.9269999999999996</v>
      </c>
      <c r="I99" s="6">
        <v>96</v>
      </c>
      <c r="J99" s="8">
        <f t="shared" si="9"/>
        <v>2.9640000000000004</v>
      </c>
      <c r="K99" s="8">
        <v>98</v>
      </c>
      <c r="L99" s="3">
        <v>76.22</v>
      </c>
      <c r="M99" s="3">
        <v>83.5</v>
      </c>
      <c r="N99" s="2" t="s">
        <v>14</v>
      </c>
      <c r="O99" s="2" t="s">
        <v>15</v>
      </c>
      <c r="P99" s="2" t="s">
        <v>16</v>
      </c>
      <c r="Q99" t="str">
        <f t="shared" si="10"/>
        <v>否</v>
      </c>
      <c r="R99" t="str">
        <f t="shared" si="11"/>
        <v>否</v>
      </c>
    </row>
    <row r="100" spans="1:18" x14ac:dyDescent="0.2">
      <c r="A100" s="2" t="s">
        <v>131</v>
      </c>
      <c r="B100" s="2" t="s">
        <v>132</v>
      </c>
      <c r="C100" s="3">
        <v>102</v>
      </c>
      <c r="D100" s="3">
        <v>2.85</v>
      </c>
      <c r="E100" s="3">
        <v>3.38</v>
      </c>
      <c r="F100" s="3">
        <v>2.9</v>
      </c>
      <c r="G100" s="3">
        <v>3.43</v>
      </c>
      <c r="H100" s="6">
        <f t="shared" ref="H100:H133" si="12">D100*0.7+F100*0.3</f>
        <v>2.8649999999999998</v>
      </c>
      <c r="I100" s="6">
        <v>97</v>
      </c>
      <c r="J100" s="8">
        <f t="shared" ref="J100:J133" si="13">E100*0.7+G100*0.3</f>
        <v>3.3949999999999996</v>
      </c>
      <c r="K100" s="8">
        <v>89</v>
      </c>
      <c r="L100" s="3">
        <v>81.87</v>
      </c>
      <c r="M100" s="3">
        <v>78</v>
      </c>
      <c r="N100" s="2" t="s">
        <v>24</v>
      </c>
      <c r="O100" s="2" t="s">
        <v>15</v>
      </c>
      <c r="P100" s="2" t="s">
        <v>16</v>
      </c>
      <c r="Q100" t="str">
        <f t="shared" ref="Q100:Q133" si="14">IF(H99=H100,"是","否")</f>
        <v>否</v>
      </c>
      <c r="R100" t="str">
        <f t="shared" ref="R100:R133" si="15">IF(J99=J100,"是","否")</f>
        <v>否</v>
      </c>
    </row>
    <row r="101" spans="1:18" x14ac:dyDescent="0.2">
      <c r="A101" s="2" t="s">
        <v>60</v>
      </c>
      <c r="B101" s="2" t="s">
        <v>61</v>
      </c>
      <c r="C101" s="3">
        <v>98</v>
      </c>
      <c r="D101" s="3">
        <v>2.86</v>
      </c>
      <c r="E101" s="3">
        <v>3.1</v>
      </c>
      <c r="F101" s="3">
        <v>2.86</v>
      </c>
      <c r="G101" s="3">
        <v>3.14</v>
      </c>
      <c r="H101" s="6">
        <f t="shared" si="12"/>
        <v>2.86</v>
      </c>
      <c r="I101" s="6">
        <v>98</v>
      </c>
      <c r="J101" s="8">
        <f t="shared" si="13"/>
        <v>3.1120000000000001</v>
      </c>
      <c r="K101" s="8">
        <v>97</v>
      </c>
      <c r="L101" s="3">
        <v>78.58</v>
      </c>
      <c r="M101" s="3">
        <v>83</v>
      </c>
      <c r="N101" s="2" t="s">
        <v>19</v>
      </c>
      <c r="O101" s="2" t="s">
        <v>15</v>
      </c>
      <c r="P101" s="2" t="s">
        <v>16</v>
      </c>
      <c r="Q101" t="str">
        <f t="shared" si="14"/>
        <v>否</v>
      </c>
      <c r="R101" t="str">
        <f t="shared" si="15"/>
        <v>否</v>
      </c>
    </row>
    <row r="102" spans="1:18" x14ac:dyDescent="0.2">
      <c r="A102" s="2" t="s">
        <v>34</v>
      </c>
      <c r="B102" s="2" t="s">
        <v>35</v>
      </c>
      <c r="C102" s="3">
        <v>81</v>
      </c>
      <c r="D102" s="3">
        <v>2.78</v>
      </c>
      <c r="E102" s="3">
        <v>2.4500000000000002</v>
      </c>
      <c r="F102" s="3">
        <v>3</v>
      </c>
      <c r="G102" s="3">
        <v>2.6</v>
      </c>
      <c r="H102" s="6">
        <f t="shared" si="12"/>
        <v>2.8459999999999996</v>
      </c>
      <c r="I102" s="6">
        <v>99</v>
      </c>
      <c r="J102" s="8">
        <f t="shared" si="13"/>
        <v>2.4950000000000001</v>
      </c>
      <c r="K102" s="8">
        <v>109</v>
      </c>
      <c r="L102" s="3">
        <v>74.69</v>
      </c>
      <c r="M102" s="3">
        <v>61.5</v>
      </c>
      <c r="N102" s="2" t="s">
        <v>19</v>
      </c>
      <c r="O102" s="2" t="s">
        <v>15</v>
      </c>
      <c r="P102" s="2" t="s">
        <v>16</v>
      </c>
      <c r="Q102" t="str">
        <f t="shared" si="14"/>
        <v>否</v>
      </c>
      <c r="R102" t="str">
        <f t="shared" si="15"/>
        <v>否</v>
      </c>
    </row>
    <row r="103" spans="1:18" x14ac:dyDescent="0.2">
      <c r="A103" s="2" t="s">
        <v>93</v>
      </c>
      <c r="B103" s="2" t="s">
        <v>94</v>
      </c>
      <c r="C103" s="3">
        <v>104</v>
      </c>
      <c r="D103" s="3">
        <v>2.75</v>
      </c>
      <c r="E103" s="3">
        <v>3.2</v>
      </c>
      <c r="F103" s="3">
        <v>2.79</v>
      </c>
      <c r="G103" s="3">
        <v>3.2</v>
      </c>
      <c r="H103" s="6">
        <f t="shared" si="12"/>
        <v>2.7619999999999996</v>
      </c>
      <c r="I103" s="6">
        <v>100</v>
      </c>
      <c r="J103" s="8">
        <f t="shared" si="13"/>
        <v>3.1999999999999997</v>
      </c>
      <c r="K103" s="8">
        <v>95</v>
      </c>
      <c r="L103" s="3">
        <v>78.08</v>
      </c>
      <c r="M103" s="3">
        <v>81.5</v>
      </c>
      <c r="N103" s="2" t="s">
        <v>24</v>
      </c>
      <c r="O103" s="2" t="s">
        <v>15</v>
      </c>
      <c r="P103" s="2" t="s">
        <v>16</v>
      </c>
      <c r="Q103" t="str">
        <f t="shared" si="14"/>
        <v>否</v>
      </c>
      <c r="R103" t="str">
        <f t="shared" si="15"/>
        <v>否</v>
      </c>
    </row>
    <row r="104" spans="1:18" x14ac:dyDescent="0.2">
      <c r="A104" s="2" t="s">
        <v>159</v>
      </c>
      <c r="B104" s="2" t="s">
        <v>160</v>
      </c>
      <c r="C104" s="3">
        <v>90.5</v>
      </c>
      <c r="D104" s="3">
        <v>2.65</v>
      </c>
      <c r="E104" s="3">
        <v>2.94</v>
      </c>
      <c r="F104" s="3">
        <v>2.66</v>
      </c>
      <c r="G104" s="3">
        <v>3</v>
      </c>
      <c r="H104" s="6">
        <f t="shared" si="12"/>
        <v>2.6529999999999996</v>
      </c>
      <c r="I104" s="6">
        <v>101</v>
      </c>
      <c r="J104" s="8">
        <f t="shared" si="13"/>
        <v>2.9579999999999997</v>
      </c>
      <c r="K104" s="8">
        <v>99</v>
      </c>
      <c r="L104" s="3">
        <v>76.52</v>
      </c>
      <c r="M104" s="3">
        <v>77</v>
      </c>
      <c r="N104" s="2" t="s">
        <v>14</v>
      </c>
      <c r="O104" s="2" t="s">
        <v>15</v>
      </c>
      <c r="P104" s="2" t="s">
        <v>16</v>
      </c>
      <c r="Q104" t="str">
        <f t="shared" si="14"/>
        <v>否</v>
      </c>
      <c r="R104" t="str">
        <f t="shared" si="15"/>
        <v>否</v>
      </c>
    </row>
    <row r="105" spans="1:18" x14ac:dyDescent="0.2">
      <c r="A105" s="2" t="s">
        <v>203</v>
      </c>
      <c r="B105" s="2" t="s">
        <v>204</v>
      </c>
      <c r="C105" s="3">
        <v>83.5</v>
      </c>
      <c r="D105" s="3">
        <v>2.59</v>
      </c>
      <c r="E105" s="3">
        <v>3.49</v>
      </c>
      <c r="F105" s="3">
        <v>2.5</v>
      </c>
      <c r="G105" s="3">
        <v>3.39</v>
      </c>
      <c r="H105" s="6">
        <f t="shared" si="12"/>
        <v>2.5629999999999997</v>
      </c>
      <c r="I105" s="6">
        <v>102</v>
      </c>
      <c r="J105" s="8">
        <f t="shared" si="13"/>
        <v>3.46</v>
      </c>
      <c r="K105" s="8">
        <v>85</v>
      </c>
      <c r="L105" s="3">
        <v>74.48</v>
      </c>
      <c r="M105" s="3">
        <v>69</v>
      </c>
      <c r="N105" s="2" t="s">
        <v>33</v>
      </c>
      <c r="O105" s="2" t="s">
        <v>15</v>
      </c>
      <c r="P105" s="2" t="s">
        <v>16</v>
      </c>
      <c r="Q105" t="str">
        <f t="shared" si="14"/>
        <v>否</v>
      </c>
      <c r="R105" t="str">
        <f t="shared" si="15"/>
        <v>否</v>
      </c>
    </row>
    <row r="106" spans="1:18" x14ac:dyDescent="0.2">
      <c r="A106" s="2" t="s">
        <v>173</v>
      </c>
      <c r="B106" s="2" t="s">
        <v>174</v>
      </c>
      <c r="C106" s="3">
        <v>85</v>
      </c>
      <c r="D106" s="3">
        <v>2.5499999999999998</v>
      </c>
      <c r="E106" s="3">
        <v>2.56</v>
      </c>
      <c r="F106" s="3">
        <v>2.56</v>
      </c>
      <c r="G106" s="3">
        <v>2.65</v>
      </c>
      <c r="H106" s="6">
        <f t="shared" si="12"/>
        <v>2.5529999999999999</v>
      </c>
      <c r="I106" s="6">
        <v>103</v>
      </c>
      <c r="J106" s="8">
        <f t="shared" si="13"/>
        <v>2.5869999999999997</v>
      </c>
      <c r="K106" s="8">
        <v>104</v>
      </c>
      <c r="L106" s="3">
        <v>75.56</v>
      </c>
      <c r="M106" s="3">
        <v>67</v>
      </c>
      <c r="N106" s="2" t="s">
        <v>33</v>
      </c>
      <c r="O106" s="2" t="s">
        <v>15</v>
      </c>
      <c r="P106" s="2" t="s">
        <v>16</v>
      </c>
      <c r="Q106" t="str">
        <f t="shared" si="14"/>
        <v>否</v>
      </c>
      <c r="R106" t="str">
        <f t="shared" si="15"/>
        <v>否</v>
      </c>
    </row>
    <row r="107" spans="1:18" x14ac:dyDescent="0.2">
      <c r="A107" s="2" t="s">
        <v>139</v>
      </c>
      <c r="B107" s="2" t="s">
        <v>140</v>
      </c>
      <c r="C107" s="3">
        <v>92.5</v>
      </c>
      <c r="D107" s="3">
        <v>2.46</v>
      </c>
      <c r="E107" s="3">
        <v>2.83</v>
      </c>
      <c r="F107" s="3">
        <v>2.66</v>
      </c>
      <c r="G107" s="3">
        <v>3.04</v>
      </c>
      <c r="H107" s="6">
        <f t="shared" si="12"/>
        <v>2.52</v>
      </c>
      <c r="I107" s="6">
        <v>104</v>
      </c>
      <c r="J107" s="8">
        <f t="shared" si="13"/>
        <v>2.8929999999999998</v>
      </c>
      <c r="K107" s="8">
        <v>101</v>
      </c>
      <c r="L107" s="3">
        <v>77.05</v>
      </c>
      <c r="M107" s="3">
        <v>72.5</v>
      </c>
      <c r="N107" s="2" t="s">
        <v>19</v>
      </c>
      <c r="O107" s="2" t="s">
        <v>15</v>
      </c>
      <c r="P107" s="2" t="s">
        <v>16</v>
      </c>
      <c r="Q107" t="str">
        <f t="shared" si="14"/>
        <v>否</v>
      </c>
      <c r="R107" t="str">
        <f t="shared" si="15"/>
        <v>否</v>
      </c>
    </row>
    <row r="108" spans="1:18" x14ac:dyDescent="0.2">
      <c r="A108" s="2" t="s">
        <v>280</v>
      </c>
      <c r="B108" s="2" t="s">
        <v>281</v>
      </c>
      <c r="C108" s="3">
        <v>79.5</v>
      </c>
      <c r="D108" s="3">
        <v>2.46</v>
      </c>
      <c r="E108" s="3">
        <v>2.5099999999999998</v>
      </c>
      <c r="F108" s="3">
        <v>2.58</v>
      </c>
      <c r="G108" s="3">
        <v>2.61</v>
      </c>
      <c r="H108" s="6">
        <f t="shared" si="12"/>
        <v>2.496</v>
      </c>
      <c r="I108" s="6">
        <v>105</v>
      </c>
      <c r="J108" s="8">
        <f t="shared" si="13"/>
        <v>2.5399999999999996</v>
      </c>
      <c r="K108" s="8">
        <v>105</v>
      </c>
      <c r="L108" s="3">
        <v>75.12</v>
      </c>
      <c r="M108" s="3">
        <v>67.5</v>
      </c>
      <c r="N108" s="2" t="s">
        <v>24</v>
      </c>
      <c r="O108" s="2" t="s">
        <v>15</v>
      </c>
      <c r="P108" s="2" t="s">
        <v>16</v>
      </c>
      <c r="Q108" t="str">
        <f t="shared" si="14"/>
        <v>否</v>
      </c>
      <c r="R108" t="str">
        <f t="shared" si="15"/>
        <v>否</v>
      </c>
    </row>
    <row r="109" spans="1:18" x14ac:dyDescent="0.2">
      <c r="A109" s="2" t="s">
        <v>30</v>
      </c>
      <c r="B109" s="2" t="s">
        <v>31</v>
      </c>
      <c r="C109" s="3">
        <v>44.5</v>
      </c>
      <c r="D109" s="3">
        <v>2.4</v>
      </c>
      <c r="E109" s="3">
        <v>1.39</v>
      </c>
      <c r="F109" s="3">
        <v>2.4</v>
      </c>
      <c r="G109" s="3">
        <v>1.69</v>
      </c>
      <c r="H109" s="6">
        <f t="shared" si="12"/>
        <v>2.4</v>
      </c>
      <c r="I109" s="6">
        <v>106</v>
      </c>
      <c r="J109" s="8">
        <f t="shared" si="13"/>
        <v>1.48</v>
      </c>
      <c r="K109" s="8">
        <v>124</v>
      </c>
      <c r="L109" s="3">
        <v>59.2</v>
      </c>
      <c r="M109" s="3">
        <v>21.5</v>
      </c>
      <c r="N109" s="2" t="s">
        <v>33</v>
      </c>
      <c r="O109" s="2" t="s">
        <v>15</v>
      </c>
      <c r="P109" s="2" t="s">
        <v>29</v>
      </c>
      <c r="Q109" t="str">
        <f t="shared" si="14"/>
        <v>否</v>
      </c>
      <c r="R109" t="str">
        <f t="shared" si="15"/>
        <v>否</v>
      </c>
    </row>
    <row r="110" spans="1:18" x14ac:dyDescent="0.2">
      <c r="A110" s="2" t="s">
        <v>76</v>
      </c>
      <c r="B110" s="2" t="s">
        <v>77</v>
      </c>
      <c r="C110" s="3">
        <v>99</v>
      </c>
      <c r="D110" s="3">
        <v>2.3199999999999998</v>
      </c>
      <c r="E110" s="3">
        <v>2.73</v>
      </c>
      <c r="F110" s="3">
        <v>2.5099999999999998</v>
      </c>
      <c r="G110" s="3">
        <v>2.84</v>
      </c>
      <c r="H110" s="6">
        <f t="shared" si="12"/>
        <v>2.3769999999999998</v>
      </c>
      <c r="I110" s="6">
        <v>107</v>
      </c>
      <c r="J110" s="8">
        <f t="shared" si="13"/>
        <v>2.7629999999999999</v>
      </c>
      <c r="K110" s="8">
        <v>102</v>
      </c>
      <c r="L110" s="3">
        <v>76.47</v>
      </c>
      <c r="M110" s="3">
        <v>81.5</v>
      </c>
      <c r="N110" s="2" t="s">
        <v>14</v>
      </c>
      <c r="O110" s="2" t="s">
        <v>15</v>
      </c>
      <c r="P110" s="2" t="s">
        <v>16</v>
      </c>
      <c r="Q110" t="str">
        <f t="shared" si="14"/>
        <v>否</v>
      </c>
      <c r="R110" t="str">
        <f t="shared" si="15"/>
        <v>否</v>
      </c>
    </row>
    <row r="111" spans="1:18" x14ac:dyDescent="0.2">
      <c r="A111" s="2" t="s">
        <v>78</v>
      </c>
      <c r="B111" s="2" t="s">
        <v>79</v>
      </c>
      <c r="C111" s="3">
        <v>79</v>
      </c>
      <c r="D111" s="3">
        <v>2.34</v>
      </c>
      <c r="E111" s="3">
        <v>2.31</v>
      </c>
      <c r="F111" s="3">
        <v>2.4</v>
      </c>
      <c r="G111" s="3">
        <v>2.3199999999999998</v>
      </c>
      <c r="H111" s="6">
        <f t="shared" si="12"/>
        <v>2.3579999999999997</v>
      </c>
      <c r="I111" s="6">
        <v>108</v>
      </c>
      <c r="J111" s="8">
        <f t="shared" si="13"/>
        <v>2.3129999999999997</v>
      </c>
      <c r="K111" s="8">
        <v>112</v>
      </c>
      <c r="L111" s="3">
        <v>68.2</v>
      </c>
      <c r="M111" s="3">
        <v>67</v>
      </c>
      <c r="N111" s="2" t="s">
        <v>14</v>
      </c>
      <c r="O111" s="2" t="s">
        <v>15</v>
      </c>
      <c r="P111" s="2" t="s">
        <v>16</v>
      </c>
      <c r="Q111" t="str">
        <f t="shared" si="14"/>
        <v>否</v>
      </c>
      <c r="R111" t="str">
        <f t="shared" si="15"/>
        <v>否</v>
      </c>
    </row>
    <row r="112" spans="1:18" x14ac:dyDescent="0.2">
      <c r="A112" s="2" t="s">
        <v>201</v>
      </c>
      <c r="B112" s="2" t="s">
        <v>202</v>
      </c>
      <c r="C112" s="3">
        <v>85</v>
      </c>
      <c r="D112" s="3">
        <v>2.27</v>
      </c>
      <c r="E112" s="3">
        <v>2.36</v>
      </c>
      <c r="F112" s="3">
        <v>2.37</v>
      </c>
      <c r="G112" s="3">
        <v>2.5099999999999998</v>
      </c>
      <c r="H112" s="6">
        <f t="shared" si="12"/>
        <v>2.2999999999999998</v>
      </c>
      <c r="I112" s="6">
        <v>109</v>
      </c>
      <c r="J112" s="8">
        <f t="shared" si="13"/>
        <v>2.4049999999999998</v>
      </c>
      <c r="K112" s="8">
        <v>110</v>
      </c>
      <c r="L112" s="3">
        <v>73.930000000000007</v>
      </c>
      <c r="M112" s="3">
        <v>71.5</v>
      </c>
      <c r="N112" s="2" t="s">
        <v>24</v>
      </c>
      <c r="O112" s="2" t="s">
        <v>15</v>
      </c>
      <c r="P112" s="2" t="s">
        <v>16</v>
      </c>
      <c r="Q112" t="str">
        <f t="shared" si="14"/>
        <v>否</v>
      </c>
      <c r="R112" t="str">
        <f t="shared" si="15"/>
        <v>否</v>
      </c>
    </row>
    <row r="113" spans="1:18" x14ac:dyDescent="0.2">
      <c r="A113" s="2" t="s">
        <v>12</v>
      </c>
      <c r="B113" s="2" t="s">
        <v>13</v>
      </c>
      <c r="C113" s="3">
        <v>87.5</v>
      </c>
      <c r="D113" s="3">
        <v>2.2999999999999998</v>
      </c>
      <c r="E113" s="3">
        <v>1.35</v>
      </c>
      <c r="F113" s="3">
        <v>2.04</v>
      </c>
      <c r="G113" s="3">
        <v>1.63</v>
      </c>
      <c r="H113" s="6">
        <f t="shared" si="12"/>
        <v>2.222</v>
      </c>
      <c r="I113" s="6">
        <v>110</v>
      </c>
      <c r="J113" s="8">
        <f t="shared" si="13"/>
        <v>1.4339999999999999</v>
      </c>
      <c r="K113" s="8">
        <v>126</v>
      </c>
      <c r="L113" s="3">
        <v>56.33</v>
      </c>
      <c r="M113" s="3">
        <v>31</v>
      </c>
      <c r="N113" s="2" t="s">
        <v>14</v>
      </c>
      <c r="O113" s="2" t="s">
        <v>15</v>
      </c>
      <c r="P113" s="2" t="s">
        <v>16</v>
      </c>
      <c r="Q113" t="str">
        <f t="shared" si="14"/>
        <v>否</v>
      </c>
      <c r="R113" t="str">
        <f t="shared" si="15"/>
        <v>否</v>
      </c>
    </row>
    <row r="114" spans="1:18" x14ac:dyDescent="0.2">
      <c r="A114" s="2" t="s">
        <v>211</v>
      </c>
      <c r="B114" s="2" t="s">
        <v>212</v>
      </c>
      <c r="C114" s="3">
        <v>83</v>
      </c>
      <c r="D114" s="3">
        <v>1.98</v>
      </c>
      <c r="E114" s="3">
        <v>2.4500000000000002</v>
      </c>
      <c r="F114" s="3">
        <v>2.15</v>
      </c>
      <c r="G114" s="3">
        <v>2.63</v>
      </c>
      <c r="H114" s="6">
        <f t="shared" si="12"/>
        <v>2.0309999999999997</v>
      </c>
      <c r="I114" s="6">
        <v>111</v>
      </c>
      <c r="J114" s="8">
        <f t="shared" si="13"/>
        <v>2.504</v>
      </c>
      <c r="K114" s="8">
        <v>107</v>
      </c>
      <c r="L114" s="3">
        <v>75.33</v>
      </c>
      <c r="M114" s="3">
        <v>63.5</v>
      </c>
      <c r="N114" s="2" t="s">
        <v>24</v>
      </c>
      <c r="O114" s="2" t="s">
        <v>15</v>
      </c>
      <c r="P114" s="2" t="s">
        <v>16</v>
      </c>
      <c r="Q114" t="str">
        <f t="shared" si="14"/>
        <v>否</v>
      </c>
      <c r="R114" t="str">
        <f t="shared" si="15"/>
        <v>否</v>
      </c>
    </row>
    <row r="115" spans="1:18" x14ac:dyDescent="0.2">
      <c r="A115" s="2" t="s">
        <v>197</v>
      </c>
      <c r="B115" s="2" t="s">
        <v>198</v>
      </c>
      <c r="C115" s="3">
        <v>80.5</v>
      </c>
      <c r="D115" s="3">
        <v>2.02</v>
      </c>
      <c r="E115" s="3">
        <v>2.16</v>
      </c>
      <c r="F115" s="3">
        <v>2.04</v>
      </c>
      <c r="G115" s="3">
        <v>2.29</v>
      </c>
      <c r="H115" s="6">
        <f t="shared" si="12"/>
        <v>2.0259999999999998</v>
      </c>
      <c r="I115" s="6">
        <v>112</v>
      </c>
      <c r="J115" s="8">
        <f t="shared" si="13"/>
        <v>2.1989999999999998</v>
      </c>
      <c r="K115" s="8">
        <v>115</v>
      </c>
      <c r="L115" s="3">
        <v>69.510000000000005</v>
      </c>
      <c r="M115" s="3">
        <v>58.5</v>
      </c>
      <c r="N115" s="2" t="s">
        <v>14</v>
      </c>
      <c r="O115" s="2" t="s">
        <v>15</v>
      </c>
      <c r="P115" s="2" t="s">
        <v>16</v>
      </c>
      <c r="Q115" t="str">
        <f t="shared" si="14"/>
        <v>否</v>
      </c>
      <c r="R115" t="str">
        <f t="shared" si="15"/>
        <v>否</v>
      </c>
    </row>
    <row r="116" spans="1:18" x14ac:dyDescent="0.2">
      <c r="A116" s="2" t="s">
        <v>27</v>
      </c>
      <c r="B116" s="2" t="s">
        <v>28</v>
      </c>
      <c r="C116" s="3">
        <v>63.5</v>
      </c>
      <c r="D116" s="3">
        <v>1.8</v>
      </c>
      <c r="E116" s="3">
        <v>1.41</v>
      </c>
      <c r="F116" s="3">
        <v>2.46</v>
      </c>
      <c r="G116" s="3">
        <v>1.78</v>
      </c>
      <c r="H116" s="6">
        <f t="shared" si="12"/>
        <v>1.998</v>
      </c>
      <c r="I116" s="6">
        <v>113</v>
      </c>
      <c r="J116" s="8">
        <f t="shared" si="13"/>
        <v>1.5209999999999999</v>
      </c>
      <c r="K116" s="8">
        <v>123</v>
      </c>
      <c r="L116" s="3">
        <v>55.59</v>
      </c>
      <c r="M116" s="3">
        <v>32.5</v>
      </c>
      <c r="N116" s="2" t="s">
        <v>19</v>
      </c>
      <c r="O116" s="2" t="s">
        <v>15</v>
      </c>
      <c r="P116" s="2" t="s">
        <v>29</v>
      </c>
      <c r="Q116" t="str">
        <f t="shared" si="14"/>
        <v>否</v>
      </c>
      <c r="R116" t="str">
        <f t="shared" si="15"/>
        <v>否</v>
      </c>
    </row>
    <row r="117" spans="1:18" x14ac:dyDescent="0.2">
      <c r="A117" s="2" t="s">
        <v>135</v>
      </c>
      <c r="B117" s="2" t="s">
        <v>136</v>
      </c>
      <c r="C117" s="3">
        <v>85.5</v>
      </c>
      <c r="D117" s="3">
        <v>1.93</v>
      </c>
      <c r="E117" s="3">
        <v>2.2200000000000002</v>
      </c>
      <c r="F117" s="3">
        <v>2.15</v>
      </c>
      <c r="G117" s="3">
        <v>2.4</v>
      </c>
      <c r="H117" s="6">
        <f t="shared" si="12"/>
        <v>1.996</v>
      </c>
      <c r="I117" s="6">
        <v>114</v>
      </c>
      <c r="J117" s="8">
        <f t="shared" si="13"/>
        <v>2.274</v>
      </c>
      <c r="K117" s="8">
        <v>113</v>
      </c>
      <c r="L117" s="3">
        <v>73.84</v>
      </c>
      <c r="M117" s="3">
        <v>61.5</v>
      </c>
      <c r="N117" s="2" t="s">
        <v>33</v>
      </c>
      <c r="O117" s="2" t="s">
        <v>15</v>
      </c>
      <c r="P117" s="2" t="s">
        <v>16</v>
      </c>
      <c r="Q117" t="str">
        <f t="shared" si="14"/>
        <v>否</v>
      </c>
      <c r="R117" t="str">
        <f t="shared" si="15"/>
        <v>否</v>
      </c>
    </row>
    <row r="118" spans="1:18" x14ac:dyDescent="0.2">
      <c r="A118" s="2" t="s">
        <v>133</v>
      </c>
      <c r="B118" s="2" t="s">
        <v>134</v>
      </c>
      <c r="C118" s="3">
        <v>84</v>
      </c>
      <c r="D118" s="3">
        <v>1.93</v>
      </c>
      <c r="E118" s="3">
        <v>2.3199999999999998</v>
      </c>
      <c r="F118" s="3">
        <v>2.14</v>
      </c>
      <c r="G118" s="3">
        <v>2.5</v>
      </c>
      <c r="H118" s="6">
        <f t="shared" si="12"/>
        <v>1.9929999999999999</v>
      </c>
      <c r="I118" s="6">
        <v>115</v>
      </c>
      <c r="J118" s="8">
        <f t="shared" si="13"/>
        <v>2.3739999999999997</v>
      </c>
      <c r="K118" s="8">
        <v>111</v>
      </c>
      <c r="L118" s="3">
        <v>74.58</v>
      </c>
      <c r="M118" s="3">
        <v>65</v>
      </c>
      <c r="N118" s="2" t="s">
        <v>33</v>
      </c>
      <c r="O118" s="2" t="s">
        <v>15</v>
      </c>
      <c r="P118" s="2" t="s">
        <v>16</v>
      </c>
      <c r="Q118" t="str">
        <f t="shared" si="14"/>
        <v>否</v>
      </c>
      <c r="R118" t="str">
        <f t="shared" si="15"/>
        <v>否</v>
      </c>
    </row>
    <row r="119" spans="1:18" x14ac:dyDescent="0.2">
      <c r="A119" s="2" t="s">
        <v>42</v>
      </c>
      <c r="B119" s="2" t="s">
        <v>43</v>
      </c>
      <c r="C119" s="3">
        <v>81</v>
      </c>
      <c r="D119" s="3">
        <v>1.96</v>
      </c>
      <c r="E119" s="3">
        <v>2.23</v>
      </c>
      <c r="F119" s="3">
        <v>1.81</v>
      </c>
      <c r="G119" s="3">
        <v>2.25</v>
      </c>
      <c r="H119" s="6">
        <f t="shared" si="12"/>
        <v>1.915</v>
      </c>
      <c r="I119" s="6">
        <v>116</v>
      </c>
      <c r="J119" s="8">
        <f t="shared" si="13"/>
        <v>2.2359999999999998</v>
      </c>
      <c r="K119" s="8">
        <v>114</v>
      </c>
      <c r="L119" s="3">
        <v>72.260000000000005</v>
      </c>
      <c r="M119" s="3">
        <v>56</v>
      </c>
      <c r="N119" s="2" t="s">
        <v>24</v>
      </c>
      <c r="O119" s="2" t="s">
        <v>15</v>
      </c>
      <c r="P119" s="2" t="s">
        <v>16</v>
      </c>
      <c r="Q119" t="str">
        <f t="shared" si="14"/>
        <v>否</v>
      </c>
      <c r="R119" t="str">
        <f t="shared" si="15"/>
        <v>否</v>
      </c>
    </row>
    <row r="120" spans="1:18" x14ac:dyDescent="0.2">
      <c r="A120" s="2" t="s">
        <v>169</v>
      </c>
      <c r="B120" s="2" t="s">
        <v>170</v>
      </c>
      <c r="C120" s="3">
        <v>57</v>
      </c>
      <c r="D120" s="3">
        <v>1.76</v>
      </c>
      <c r="E120" s="3">
        <v>1.86</v>
      </c>
      <c r="F120" s="3">
        <v>1.96</v>
      </c>
      <c r="G120" s="3">
        <v>1.96</v>
      </c>
      <c r="H120" s="6">
        <f t="shared" si="12"/>
        <v>1.8199999999999998</v>
      </c>
      <c r="I120" s="6">
        <v>117</v>
      </c>
      <c r="J120" s="8">
        <f t="shared" si="13"/>
        <v>1.8900000000000001</v>
      </c>
      <c r="K120" s="8">
        <v>118</v>
      </c>
      <c r="L120" s="3">
        <v>64.180000000000007</v>
      </c>
      <c r="M120" s="3">
        <v>45</v>
      </c>
      <c r="N120" s="2" t="s">
        <v>19</v>
      </c>
      <c r="O120" s="2" t="s">
        <v>15</v>
      </c>
      <c r="P120" s="2" t="s">
        <v>16</v>
      </c>
      <c r="Q120" t="str">
        <f t="shared" si="14"/>
        <v>否</v>
      </c>
      <c r="R120" t="str">
        <f t="shared" si="15"/>
        <v>否</v>
      </c>
    </row>
    <row r="121" spans="1:18" x14ac:dyDescent="0.2">
      <c r="A121" s="2" t="s">
        <v>129</v>
      </c>
      <c r="B121" s="2" t="s">
        <v>130</v>
      </c>
      <c r="C121" s="3">
        <v>77.5</v>
      </c>
      <c r="D121" s="3">
        <v>1.72</v>
      </c>
      <c r="E121" s="3">
        <v>2.46</v>
      </c>
      <c r="F121" s="3">
        <v>2.0299999999999998</v>
      </c>
      <c r="G121" s="3">
        <v>2.62</v>
      </c>
      <c r="H121" s="6">
        <f t="shared" si="12"/>
        <v>1.8129999999999997</v>
      </c>
      <c r="I121" s="6">
        <v>118</v>
      </c>
      <c r="J121" s="8">
        <f t="shared" si="13"/>
        <v>2.508</v>
      </c>
      <c r="K121" s="8">
        <v>106</v>
      </c>
      <c r="L121" s="3">
        <v>74.36</v>
      </c>
      <c r="M121" s="3">
        <v>64.5</v>
      </c>
      <c r="N121" s="2" t="s">
        <v>14</v>
      </c>
      <c r="O121" s="2" t="s">
        <v>15</v>
      </c>
      <c r="P121" s="2" t="s">
        <v>16</v>
      </c>
      <c r="Q121" t="str">
        <f t="shared" si="14"/>
        <v>否</v>
      </c>
      <c r="R121" t="str">
        <f t="shared" si="15"/>
        <v>否</v>
      </c>
    </row>
    <row r="122" spans="1:18" x14ac:dyDescent="0.2">
      <c r="A122" s="2" t="s">
        <v>99</v>
      </c>
      <c r="B122" s="2" t="s">
        <v>100</v>
      </c>
      <c r="C122" s="3">
        <v>73.5</v>
      </c>
      <c r="D122" s="3">
        <v>1.58</v>
      </c>
      <c r="E122" s="3">
        <v>1.73</v>
      </c>
      <c r="F122" s="3">
        <v>1.79</v>
      </c>
      <c r="G122" s="3">
        <v>2.11</v>
      </c>
      <c r="H122" s="6">
        <f t="shared" si="12"/>
        <v>1.6429999999999998</v>
      </c>
      <c r="I122" s="6">
        <v>119</v>
      </c>
      <c r="J122" s="8">
        <f t="shared" si="13"/>
        <v>1.8439999999999999</v>
      </c>
      <c r="K122" s="8">
        <v>119</v>
      </c>
      <c r="L122" s="3">
        <v>69.23</v>
      </c>
      <c r="M122" s="3">
        <v>43</v>
      </c>
      <c r="N122" s="2" t="s">
        <v>24</v>
      </c>
      <c r="O122" s="2" t="s">
        <v>15</v>
      </c>
      <c r="P122" s="2" t="s">
        <v>16</v>
      </c>
      <c r="Q122" t="str">
        <f t="shared" si="14"/>
        <v>否</v>
      </c>
      <c r="R122" t="str">
        <f t="shared" si="15"/>
        <v>否</v>
      </c>
    </row>
    <row r="123" spans="1:18" x14ac:dyDescent="0.2">
      <c r="A123" s="2" t="s">
        <v>105</v>
      </c>
      <c r="B123" s="2" t="s">
        <v>106</v>
      </c>
      <c r="C123" s="3">
        <v>63</v>
      </c>
      <c r="D123" s="3">
        <v>1.62</v>
      </c>
      <c r="E123" s="3">
        <v>2.11</v>
      </c>
      <c r="F123" s="3">
        <v>1.68</v>
      </c>
      <c r="G123" s="3">
        <v>2.12</v>
      </c>
      <c r="H123" s="6">
        <f t="shared" si="12"/>
        <v>1.6379999999999999</v>
      </c>
      <c r="I123" s="6">
        <v>120</v>
      </c>
      <c r="J123" s="8">
        <f t="shared" si="13"/>
        <v>2.113</v>
      </c>
      <c r="K123" s="8">
        <v>116</v>
      </c>
      <c r="L123" s="3">
        <v>65.7</v>
      </c>
      <c r="M123" s="3">
        <v>57</v>
      </c>
      <c r="N123" s="2" t="s">
        <v>19</v>
      </c>
      <c r="O123" s="2" t="s">
        <v>15</v>
      </c>
      <c r="P123" s="2" t="s">
        <v>16</v>
      </c>
      <c r="Q123" t="str">
        <f t="shared" si="14"/>
        <v>否</v>
      </c>
      <c r="R123" t="str">
        <f t="shared" si="15"/>
        <v>否</v>
      </c>
    </row>
    <row r="124" spans="1:18" x14ac:dyDescent="0.2">
      <c r="A124" s="2" t="s">
        <v>187</v>
      </c>
      <c r="B124" s="2" t="s">
        <v>188</v>
      </c>
      <c r="C124" s="3">
        <v>73</v>
      </c>
      <c r="D124" s="3">
        <v>1.56</v>
      </c>
      <c r="E124" s="3">
        <v>1.93</v>
      </c>
      <c r="F124" s="3">
        <v>1.57</v>
      </c>
      <c r="G124" s="3">
        <v>2.04</v>
      </c>
      <c r="H124" s="6">
        <f t="shared" si="12"/>
        <v>1.5629999999999997</v>
      </c>
      <c r="I124" s="6">
        <v>121</v>
      </c>
      <c r="J124" s="8">
        <f t="shared" si="13"/>
        <v>1.9630000000000001</v>
      </c>
      <c r="K124" s="8">
        <v>117</v>
      </c>
      <c r="L124" s="3">
        <v>67.319999999999993</v>
      </c>
      <c r="M124" s="3">
        <v>55</v>
      </c>
      <c r="N124" s="2" t="s">
        <v>14</v>
      </c>
      <c r="O124" s="2" t="s">
        <v>15</v>
      </c>
      <c r="P124" s="2" t="s">
        <v>16</v>
      </c>
      <c r="Q124" t="str">
        <f t="shared" si="14"/>
        <v>否</v>
      </c>
      <c r="R124" t="str">
        <f t="shared" si="15"/>
        <v>否</v>
      </c>
    </row>
    <row r="125" spans="1:18" x14ac:dyDescent="0.2">
      <c r="A125" s="2" t="s">
        <v>225</v>
      </c>
      <c r="B125" s="2" t="s">
        <v>226</v>
      </c>
      <c r="C125" s="3">
        <v>80.5</v>
      </c>
      <c r="D125" s="3">
        <v>1.39</v>
      </c>
      <c r="E125" s="3">
        <v>1.52</v>
      </c>
      <c r="F125" s="3">
        <v>1.48</v>
      </c>
      <c r="G125" s="3">
        <v>1.75</v>
      </c>
      <c r="H125" s="6">
        <f t="shared" si="12"/>
        <v>1.4169999999999998</v>
      </c>
      <c r="I125" s="6">
        <v>122</v>
      </c>
      <c r="J125" s="8">
        <f t="shared" si="13"/>
        <v>1.589</v>
      </c>
      <c r="K125" s="8">
        <v>122</v>
      </c>
      <c r="L125" s="3">
        <v>62.96</v>
      </c>
      <c r="M125" s="3">
        <v>57.5</v>
      </c>
      <c r="N125" s="2" t="s">
        <v>19</v>
      </c>
      <c r="O125" s="2" t="s">
        <v>15</v>
      </c>
      <c r="P125" s="2" t="s">
        <v>16</v>
      </c>
      <c r="Q125" t="str">
        <f t="shared" si="14"/>
        <v>否</v>
      </c>
      <c r="R125" t="str">
        <f t="shared" si="15"/>
        <v>否</v>
      </c>
    </row>
    <row r="126" spans="1:18" x14ac:dyDescent="0.2">
      <c r="A126" s="2" t="s">
        <v>46</v>
      </c>
      <c r="B126" s="2" t="s">
        <v>47</v>
      </c>
      <c r="C126" s="3">
        <v>55.5</v>
      </c>
      <c r="D126" s="3">
        <v>1.3</v>
      </c>
      <c r="E126" s="3">
        <v>1.68</v>
      </c>
      <c r="F126" s="3">
        <v>1.4</v>
      </c>
      <c r="G126" s="3">
        <v>1.7</v>
      </c>
      <c r="H126" s="6">
        <f t="shared" si="12"/>
        <v>1.3299999999999998</v>
      </c>
      <c r="I126" s="6">
        <v>123</v>
      </c>
      <c r="J126" s="8">
        <f t="shared" si="13"/>
        <v>1.6859999999999999</v>
      </c>
      <c r="K126" s="8">
        <v>120</v>
      </c>
      <c r="L126" s="3">
        <v>64.58</v>
      </c>
      <c r="M126" s="3">
        <v>46.5</v>
      </c>
      <c r="N126" s="2" t="s">
        <v>33</v>
      </c>
      <c r="O126" s="2" t="s">
        <v>15</v>
      </c>
      <c r="P126" s="2" t="s">
        <v>16</v>
      </c>
      <c r="Q126" t="str">
        <f t="shared" si="14"/>
        <v>否</v>
      </c>
      <c r="R126" t="str">
        <f t="shared" si="15"/>
        <v>否</v>
      </c>
    </row>
    <row r="127" spans="1:18" x14ac:dyDescent="0.2">
      <c r="A127" s="2" t="s">
        <v>284</v>
      </c>
      <c r="B127" s="2" t="s">
        <v>285</v>
      </c>
      <c r="C127" s="3">
        <v>67</v>
      </c>
      <c r="D127" s="3">
        <v>1.26</v>
      </c>
      <c r="E127" s="3">
        <v>1.61</v>
      </c>
      <c r="F127" s="3">
        <v>1.31</v>
      </c>
      <c r="G127" s="3">
        <v>1.79</v>
      </c>
      <c r="H127" s="6">
        <f t="shared" si="12"/>
        <v>1.2749999999999999</v>
      </c>
      <c r="I127" s="6">
        <v>124</v>
      </c>
      <c r="J127" s="8">
        <f t="shared" si="13"/>
        <v>1.6640000000000001</v>
      </c>
      <c r="K127" s="8">
        <v>121</v>
      </c>
      <c r="L127" s="3">
        <v>59.51</v>
      </c>
      <c r="M127" s="3">
        <v>39.5</v>
      </c>
      <c r="N127" s="2" t="s">
        <v>19</v>
      </c>
      <c r="O127" s="2" t="s">
        <v>15</v>
      </c>
      <c r="P127" s="2" t="s">
        <v>16</v>
      </c>
      <c r="Q127" t="str">
        <f t="shared" si="14"/>
        <v>否</v>
      </c>
      <c r="R127" t="str">
        <f t="shared" si="15"/>
        <v>否</v>
      </c>
    </row>
    <row r="128" spans="1:18" x14ac:dyDescent="0.2">
      <c r="A128" s="2" t="s">
        <v>17</v>
      </c>
      <c r="B128" s="2" t="s">
        <v>18</v>
      </c>
      <c r="C128" s="3">
        <v>82</v>
      </c>
      <c r="D128" s="3">
        <v>1.05</v>
      </c>
      <c r="E128" s="3">
        <v>1.19</v>
      </c>
      <c r="F128" s="3">
        <v>1.53</v>
      </c>
      <c r="G128" s="3">
        <v>1.57</v>
      </c>
      <c r="H128" s="6">
        <f t="shared" si="12"/>
        <v>1.194</v>
      </c>
      <c r="I128" s="6">
        <v>125</v>
      </c>
      <c r="J128" s="8">
        <f t="shared" si="13"/>
        <v>1.3039999999999998</v>
      </c>
      <c r="K128" s="8">
        <v>127</v>
      </c>
      <c r="L128" s="3">
        <v>59.9</v>
      </c>
      <c r="M128" s="3">
        <v>31</v>
      </c>
      <c r="N128" s="2" t="s">
        <v>19</v>
      </c>
      <c r="O128" s="2" t="s">
        <v>15</v>
      </c>
      <c r="P128" s="2" t="s">
        <v>16</v>
      </c>
      <c r="Q128" t="str">
        <f t="shared" si="14"/>
        <v>否</v>
      </c>
      <c r="R128" t="str">
        <f t="shared" si="15"/>
        <v>否</v>
      </c>
    </row>
    <row r="129" spans="1:18" x14ac:dyDescent="0.2">
      <c r="A129" s="2" t="s">
        <v>20</v>
      </c>
      <c r="B129" s="2" t="s">
        <v>21</v>
      </c>
      <c r="C129" s="3">
        <v>56.5</v>
      </c>
      <c r="D129" s="3">
        <v>1.07</v>
      </c>
      <c r="E129" s="3">
        <v>1.43</v>
      </c>
      <c r="F129" s="3">
        <v>1.44</v>
      </c>
      <c r="G129" s="3">
        <v>1.48</v>
      </c>
      <c r="H129" s="6">
        <f t="shared" si="12"/>
        <v>1.181</v>
      </c>
      <c r="I129" s="6">
        <v>126</v>
      </c>
      <c r="J129" s="8">
        <f t="shared" si="13"/>
        <v>1.4449999999999998</v>
      </c>
      <c r="K129" s="8">
        <v>125</v>
      </c>
      <c r="L129" s="3">
        <v>53.98</v>
      </c>
      <c r="M129" s="3">
        <v>35.5</v>
      </c>
      <c r="N129" s="2" t="s">
        <v>14</v>
      </c>
      <c r="O129" s="2" t="s">
        <v>15</v>
      </c>
      <c r="P129" s="2" t="s">
        <v>16</v>
      </c>
      <c r="Q129" t="str">
        <f t="shared" si="14"/>
        <v>否</v>
      </c>
      <c r="R129" t="str">
        <f t="shared" si="15"/>
        <v>否</v>
      </c>
    </row>
    <row r="130" spans="1:18" x14ac:dyDescent="0.2">
      <c r="A130" s="2" t="s">
        <v>276</v>
      </c>
      <c r="B130" s="2" t="s">
        <v>277</v>
      </c>
      <c r="C130" s="3">
        <v>69</v>
      </c>
      <c r="D130" s="3">
        <v>1.0900000000000001</v>
      </c>
      <c r="E130" s="3">
        <v>2.4500000000000002</v>
      </c>
      <c r="F130" s="3">
        <v>1.34</v>
      </c>
      <c r="G130" s="3">
        <v>2.63</v>
      </c>
      <c r="H130" s="6">
        <f t="shared" si="12"/>
        <v>1.165</v>
      </c>
      <c r="I130" s="6">
        <v>127</v>
      </c>
      <c r="J130" s="8">
        <f t="shared" si="13"/>
        <v>2.504</v>
      </c>
      <c r="K130" s="8">
        <v>107</v>
      </c>
      <c r="L130" s="3">
        <v>63.02</v>
      </c>
      <c r="M130" s="3">
        <v>51.5</v>
      </c>
      <c r="N130" s="2" t="s">
        <v>24</v>
      </c>
      <c r="O130" s="2" t="s">
        <v>15</v>
      </c>
      <c r="P130" s="2" t="s">
        <v>29</v>
      </c>
      <c r="Q130" t="str">
        <f t="shared" si="14"/>
        <v>否</v>
      </c>
      <c r="R130" t="str">
        <f t="shared" si="15"/>
        <v>否</v>
      </c>
    </row>
    <row r="131" spans="1:18" x14ac:dyDescent="0.2">
      <c r="A131" s="2" t="s">
        <v>235</v>
      </c>
      <c r="B131" s="2" t="s">
        <v>236</v>
      </c>
      <c r="C131" s="3">
        <v>38</v>
      </c>
      <c r="D131" s="2" t="s">
        <v>237</v>
      </c>
      <c r="E131" s="3">
        <v>1.1299999999999999</v>
      </c>
      <c r="F131" s="2" t="s">
        <v>238</v>
      </c>
      <c r="G131" s="3">
        <v>1.39</v>
      </c>
      <c r="H131" s="6">
        <f t="shared" si="12"/>
        <v>0.54200000000000004</v>
      </c>
      <c r="I131" s="6">
        <v>128</v>
      </c>
      <c r="J131" s="8">
        <f t="shared" si="13"/>
        <v>1.208</v>
      </c>
      <c r="K131" s="8">
        <v>129</v>
      </c>
      <c r="L131" s="3">
        <v>61.97</v>
      </c>
      <c r="M131" s="3">
        <v>26</v>
      </c>
      <c r="N131" s="2" t="s">
        <v>33</v>
      </c>
      <c r="O131" s="2" t="s">
        <v>15</v>
      </c>
      <c r="P131" s="2" t="s">
        <v>16</v>
      </c>
      <c r="Q131" t="str">
        <f t="shared" si="14"/>
        <v>否</v>
      </c>
      <c r="R131" t="str">
        <f t="shared" si="15"/>
        <v>否</v>
      </c>
    </row>
    <row r="132" spans="1:18" x14ac:dyDescent="0.2">
      <c r="A132" s="2" t="s">
        <v>273</v>
      </c>
      <c r="B132" s="2" t="s">
        <v>274</v>
      </c>
      <c r="C132" s="3">
        <v>48</v>
      </c>
      <c r="D132" s="2" t="s">
        <v>275</v>
      </c>
      <c r="E132" s="3">
        <v>1.18</v>
      </c>
      <c r="F132" s="2" t="s">
        <v>275</v>
      </c>
      <c r="G132" s="3">
        <v>1.43</v>
      </c>
      <c r="H132" s="6">
        <f t="shared" si="12"/>
        <v>0.13</v>
      </c>
      <c r="I132" s="6">
        <v>129</v>
      </c>
      <c r="J132" s="8">
        <f t="shared" si="13"/>
        <v>1.2549999999999999</v>
      </c>
      <c r="K132" s="8">
        <v>128</v>
      </c>
      <c r="L132" s="3">
        <v>48.38</v>
      </c>
      <c r="M132" s="3">
        <v>33</v>
      </c>
      <c r="N132" s="2" t="s">
        <v>19</v>
      </c>
      <c r="O132" s="2" t="s">
        <v>15</v>
      </c>
      <c r="P132" s="2" t="s">
        <v>16</v>
      </c>
      <c r="Q132" t="str">
        <f t="shared" si="14"/>
        <v>否</v>
      </c>
      <c r="R132" t="str">
        <f t="shared" si="15"/>
        <v>否</v>
      </c>
    </row>
    <row r="133" spans="1:18" x14ac:dyDescent="0.2">
      <c r="A133" s="2" t="s">
        <v>84</v>
      </c>
      <c r="B133" s="2" t="s">
        <v>85</v>
      </c>
      <c r="C133" s="3">
        <v>19</v>
      </c>
      <c r="D133" s="2" t="s">
        <v>32</v>
      </c>
      <c r="E133" s="2" t="s">
        <v>86</v>
      </c>
      <c r="F133" s="2" t="s">
        <v>87</v>
      </c>
      <c r="G133" s="2" t="s">
        <v>88</v>
      </c>
      <c r="H133" s="6">
        <f t="shared" si="12"/>
        <v>3.3000000000000002E-2</v>
      </c>
      <c r="I133" s="6">
        <v>130</v>
      </c>
      <c r="J133" s="8">
        <f t="shared" si="13"/>
        <v>0.59699999999999998</v>
      </c>
      <c r="K133" s="8">
        <v>130</v>
      </c>
      <c r="L133" s="3">
        <v>29.54</v>
      </c>
      <c r="M133" s="3">
        <v>13</v>
      </c>
      <c r="N133" s="2" t="s">
        <v>14</v>
      </c>
      <c r="O133" s="2" t="s">
        <v>15</v>
      </c>
      <c r="P133" s="2" t="s">
        <v>29</v>
      </c>
      <c r="Q133" t="str">
        <f t="shared" si="14"/>
        <v>否</v>
      </c>
      <c r="R133" t="str">
        <f t="shared" si="15"/>
        <v>否</v>
      </c>
    </row>
  </sheetData>
  <sortState ref="A4:R133">
    <sortCondition descending="1" ref="H4:H133"/>
  </sortState>
  <mergeCells count="1">
    <mergeCell ref="A1:P2"/>
  </mergeCells>
  <phoneticPr fontId="3" type="noConversion"/>
  <conditionalFormatting sqref="Q1:R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0" priority="1" operator="containsText" text="是">
      <formula>NOT(ISERROR(SEARCH("是",Q1)))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章哲恺</dc:creator>
  <cp:lastModifiedBy>章哲恺</cp:lastModifiedBy>
  <dcterms:created xsi:type="dcterms:W3CDTF">2020-09-16T03:32:19Z</dcterms:created>
  <dcterms:modified xsi:type="dcterms:W3CDTF">2020-09-17T05:52:56Z</dcterms:modified>
</cp:coreProperties>
</file>